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3-2024 Secondary PGCE\2023-24 CARD A and B\"/>
    </mc:Choice>
  </mc:AlternateContent>
  <xr:revisionPtr revIDLastSave="0" documentId="13_ncr:1_{3E5530C2-F057-44E2-AD6A-B3FC4757A996}" xr6:coauthVersionLast="47" xr6:coauthVersionMax="47" xr10:uidLastSave="{00000000-0000-0000-0000-000000000000}"/>
  <bookViews>
    <workbookView xWindow="6075" yWindow="390" windowWidth="27405" windowHeight="14670"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8" r:id="rId8"/>
    <sheet name="How to fill in"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J28" i="1"/>
  <c r="H28" i="1"/>
  <c r="G28" i="1"/>
  <c r="F28" i="1"/>
  <c r="D28" i="1"/>
  <c r="G11" i="1"/>
  <c r="F11" i="1"/>
  <c r="D11" i="1"/>
  <c r="H11" i="1"/>
  <c r="J11" i="1"/>
  <c r="K11" i="1"/>
  <c r="H22" i="1"/>
  <c r="H21" i="1"/>
  <c r="H20" i="1"/>
  <c r="H5" i="1"/>
  <c r="H4" i="1"/>
  <c r="H6" i="1"/>
  <c r="G22" i="1"/>
  <c r="G6" i="1"/>
  <c r="K22" i="1"/>
  <c r="J22" i="1"/>
  <c r="I22" i="1"/>
  <c r="F22" i="1"/>
  <c r="F6" i="1"/>
  <c r="D22" i="1"/>
  <c r="C22" i="1"/>
  <c r="E22" i="1"/>
  <c r="E6" i="1"/>
  <c r="B22" i="1"/>
  <c r="C34" i="1"/>
  <c r="C33" i="1"/>
  <c r="K6" i="1"/>
  <c r="J6" i="1"/>
  <c r="I6" i="1"/>
  <c r="D6" i="1"/>
  <c r="F27" i="2"/>
  <c r="G31" i="2"/>
  <c r="C6" i="1"/>
  <c r="B6" i="1"/>
</calcChain>
</file>

<file path=xl/sharedStrings.xml><?xml version="1.0" encoding="utf-8"?>
<sst xmlns="http://schemas.openxmlformats.org/spreadsheetml/2006/main" count="532" uniqueCount="417">
  <si>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</si>
  <si>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</si>
  <si>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</si>
  <si>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</si>
  <si>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</si>
  <si>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</si>
  <si>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</si>
  <si>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</si>
  <si>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</si>
  <si>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</si>
  <si>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</si>
  <si>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</si>
  <si>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</si>
  <si>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</si>
  <si>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</si>
  <si>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</si>
  <si>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</si>
  <si>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</si>
  <si>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</si>
  <si>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</si>
  <si>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</si>
  <si>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</si>
  <si>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</si>
  <si>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</si>
  <si>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</si>
  <si>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</si>
  <si>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</si>
  <si>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</si>
  <si>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</si>
  <si>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</si>
  <si>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</si>
  <si>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</si>
  <si>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</si>
  <si>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</si>
  <si>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</si>
  <si>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</si>
  <si>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</si>
  <si>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</si>
  <si>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</si>
  <si>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</si>
  <si>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</si>
  <si>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</si>
  <si>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</si>
  <si>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</si>
  <si>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</si>
  <si>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</si>
  <si>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</si>
  <si>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</si>
  <si>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</si>
  <si>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</si>
  <si>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</si>
  <si>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</si>
  <si>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</si>
  <si>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</si>
  <si>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</si>
  <si>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</si>
  <si>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</si>
  <si>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</si>
  <si>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</si>
  <si>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</si>
  <si>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</si>
  <si>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</si>
  <si>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</si>
  <si>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</si>
  <si>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</si>
  <si>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</si>
  <si>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</si>
  <si>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</si>
  <si>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</si>
  <si>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</si>
  <si>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</si>
  <si>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</si>
  <si>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</si>
  <si>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</si>
  <si>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</si>
  <si>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</si>
  <si>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</si>
  <si>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</si>
  <si>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</si>
  <si>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</si>
  <si>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</si>
  <si>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</si>
  <si>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</si>
  <si>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</si>
  <si>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</si>
  <si>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</si>
  <si>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</si>
  <si>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</si>
  <si>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</si>
  <si>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</si>
  <si>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</si>
  <si>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</si>
  <si>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</si>
  <si>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</si>
  <si>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</si>
  <si>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</si>
  <si>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</si>
  <si>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</si>
  <si>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</si>
  <si>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</si>
  <si>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</si>
  <si>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</si>
  <si>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</si>
  <si>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</si>
  <si>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</si>
  <si>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</si>
  <si>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</si>
  <si>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</si>
  <si>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</si>
  <si>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</si>
  <si>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</si>
  <si>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</si>
  <si>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</si>
  <si>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</si>
  <si>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</si>
  <si>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</si>
  <si>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</si>
  <si>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</si>
  <si>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t>Talkthru 10.1</t>
  </si>
  <si>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</si>
  <si>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</si>
  <si>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</si>
  <si>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</si>
  <si>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</si>
  <si>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</si>
  <si>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</si>
  <si>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</si>
  <si>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</si>
  <si>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</si>
  <si>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</si>
  <si>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</si>
  <si>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</si>
  <si>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</si>
  <si>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</si>
  <si>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</si>
  <si>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</si>
  <si>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</si>
  <si>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</si>
  <si>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</si>
  <si>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</si>
  <si>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</si>
  <si>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</si>
  <si>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</si>
  <si>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</si>
  <si>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</si>
  <si>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</si>
  <si>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</si>
  <si>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</si>
  <si>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</si>
  <si>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</si>
  <si>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</si>
  <si>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</si>
  <si>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</si>
  <si>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</si>
  <si>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</si>
  <si>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</si>
  <si>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</si>
  <si>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</si>
  <si>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</si>
  <si>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</si>
  <si>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</si>
  <si>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</si>
  <si>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</si>
  <si>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</si>
  <si>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</si>
  <si>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</si>
  <si>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</si>
  <si>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</si>
  <si>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</si>
  <si>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</si>
  <si>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</si>
  <si>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</si>
  <si>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</si>
  <si>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</si>
  <si>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</si>
  <si>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</si>
  <si>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</si>
  <si>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Talkthru 8.2</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</si>
  <si>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</si>
  <si>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</si>
  <si>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</si>
  <si>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</si>
  <si>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</si>
  <si>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</si>
  <si>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</si>
  <si>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</si>
  <si>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</si>
  <si>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</si>
  <si>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</si>
  <si>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</si>
  <si>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</si>
  <si>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</si>
  <si>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</si>
  <si>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</si>
  <si>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</si>
  <si>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</si>
  <si>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</si>
  <si>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</si>
  <si>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</si>
  <si>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</si>
  <si>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</si>
  <si>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</si>
  <si>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</si>
  <si>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</si>
  <si>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</si>
  <si>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</si>
  <si>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</si>
  <si>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</si>
  <si>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</si>
  <si>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</si>
  <si>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</si>
  <si>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</si>
  <si>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</si>
  <si>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</si>
  <si>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</si>
  <si>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</si>
  <si>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</si>
  <si>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</si>
  <si>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</si>
  <si>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</si>
  <si>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</si>
  <si>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</si>
  <si>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</si>
  <si>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</si>
  <si>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</si>
  <si>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</si>
  <si>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</si>
  <si>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</si>
  <si>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</si>
  <si>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</si>
  <si>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</si>
  <si>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</si>
  <si>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</si>
  <si>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</si>
  <si>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</si>
  <si>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</si>
  <si>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</si>
  <si>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</si>
  <si>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</si>
  <si>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</si>
  <si>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</si>
  <si>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</si>
  <si>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</si>
  <si>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</si>
  <si>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</si>
  <si>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</si>
  <si>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</si>
  <si>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</si>
  <si>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</si>
  <si>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</si>
  <si>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</si>
  <si>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</si>
  <si>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</si>
  <si>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</si>
  <si>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</si>
  <si>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</si>
  <si>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</si>
  <si>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</si>
  <si>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</si>
  <si>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</si>
  <si>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</si>
  <si>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</si>
  <si>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</si>
  <si>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</si>
  <si>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</si>
  <si>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</si>
  <si>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</si>
  <si>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</si>
  <si>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</si>
  <si>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</si>
  <si>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</si>
  <si>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</si>
  <si>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</si>
  <si>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</si>
  <si>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</si>
  <si>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</si>
  <si>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</si>
  <si>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</si>
  <si>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</si>
  <si>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</si>
  <si>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</si>
  <si>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</si>
  <si>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</si>
  <si>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</si>
  <si>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</si>
  <si>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</si>
  <si>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</si>
  <si>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</si>
  <si>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</si>
  <si>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</si>
  <si>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</si>
  <si>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</si>
  <si>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</si>
  <si>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</si>
  <si>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</si>
  <si>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</si>
  <si>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</si>
  <si>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</si>
  <si>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</si>
  <si>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</si>
  <si>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wk11: Focus, SR</t>
  </si>
  <si>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</si>
  <si>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</si>
  <si>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</si>
  <si>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</si>
  <si>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</si>
  <si>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</si>
  <si>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</si>
  <si>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</si>
  <si>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</si>
  <si>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</si>
  <si>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</si>
  <si>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</si>
  <si>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</si>
  <si>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</si>
  <si>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</si>
  <si>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</si>
  <si>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</si>
  <si>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</si>
  <si>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</si>
  <si>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</si>
  <si>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</si>
  <si>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</si>
  <si>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</si>
  <si>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</si>
  <si>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</si>
  <si>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</si>
  <si>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</si>
  <si>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</si>
  <si>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</si>
  <si>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</si>
  <si>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</si>
  <si>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</si>
  <si>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</si>
  <si>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</si>
  <si>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</si>
  <si>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</si>
  <si>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</si>
  <si>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</si>
  <si>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</si>
  <si>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</si>
  <si>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</si>
  <si>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</si>
  <si>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</si>
  <si>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</si>
  <si>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</si>
  <si>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</si>
  <si>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</si>
  <si>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</si>
  <si>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</si>
  <si>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</si>
  <si>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</si>
  <si>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</si>
  <si>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</si>
  <si>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</si>
  <si>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</si>
  <si>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wk14: Focus</t>
  </si>
  <si>
    <t>After completing the interim and final report can a member of school staff please email to secpgce@le.ac.uk. The student teacher should upload the Excell file and a pdf Summary sheet to their Eportfolio.</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</si>
  <si>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</si>
  <si>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</si>
  <si>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</si>
  <si>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</si>
  <si>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</si>
  <si>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</si>
  <si>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t>Review Points</t>
  </si>
  <si>
    <t xml:space="preserve">Postgraduate Responsibilities </t>
  </si>
  <si>
    <t xml:space="preserve">How the PGCE &amp; QTS relate </t>
  </si>
  <si>
    <t>Engage with all elements, inc. student reflections</t>
  </si>
  <si>
    <t>Tutorials</t>
  </si>
  <si>
    <r>
      <t>Academic conventions</t>
    </r>
    <r>
      <rPr>
        <sz val="10"/>
        <color rgb="FF000000"/>
        <rFont val="Calibri"/>
        <family val="2"/>
        <scheme val="minor"/>
      </rPr>
      <t xml:space="preserve"> and protocols</t>
    </r>
  </si>
  <si>
    <t xml:space="preserve">Reference accurately, represent people fairly  </t>
  </si>
  <si>
    <t>UA1</t>
  </si>
  <si>
    <t>Academic Reading and Writing</t>
  </si>
  <si>
    <t>Research Literate</t>
  </si>
  <si>
    <r>
      <t xml:space="preserve">Demonstrate synthesis and analysis from a </t>
    </r>
    <r>
      <rPr>
        <b/>
        <sz val="10"/>
        <color rgb="FF000000"/>
        <rFont val="Calibri"/>
        <family val="2"/>
        <scheme val="minor"/>
      </rPr>
      <t>critical stance.</t>
    </r>
  </si>
  <si>
    <t xml:space="preserve">Critique practice using evidence </t>
  </si>
  <si>
    <t xml:space="preserve">Identify sources, interrogate evidence; consider substance &amp; relevance of sources </t>
  </si>
  <si>
    <t>Draw on academic reading to inform and interrogate classroom practice.</t>
  </si>
  <si>
    <t>UA1; (Talkthrus, focussed observations, reflections)</t>
  </si>
  <si>
    <t>Demonstrate synthesis and analysis, considering alternative perspectives</t>
  </si>
  <si>
    <t>Draw on school experiences to inform academic writing, and for writing to inform practice.</t>
  </si>
  <si>
    <t>Aware of the role of research in education, appreciating the complexities inherent in understanding classrooms</t>
  </si>
  <si>
    <t>Interrogate the links between theory and practice, and the implications of ‘evidence informed practice’</t>
  </si>
  <si>
    <t xml:space="preserve">Reflexivity </t>
  </si>
  <si>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</si>
  <si>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</si>
  <si>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</si>
  <si>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r>
      <t xml:space="preserve">Critical Reading    
                                     </t>
    </r>
    <r>
      <rPr>
        <sz val="7"/>
        <color rgb="FF000000"/>
        <rFont val="Calibri"/>
        <family val="2"/>
        <scheme val="minor"/>
      </rPr>
      <t>A4</t>
    </r>
  </si>
  <si>
    <r>
      <t xml:space="preserve">Critical Writing    
                                     </t>
    </r>
    <r>
      <rPr>
        <sz val="7"/>
        <color rgb="FF000000"/>
        <rFont val="Calibri"/>
        <family val="2"/>
        <scheme val="minor"/>
      </rPr>
      <t>A5</t>
    </r>
  </si>
  <si>
    <r>
      <t xml:space="preserve">Criticality          
                                     </t>
    </r>
    <r>
      <rPr>
        <sz val="7"/>
        <color rgb="FF000000"/>
        <rFont val="Calibri"/>
        <family val="2"/>
        <scheme val="minor"/>
      </rPr>
      <t>A3</t>
    </r>
  </si>
  <si>
    <r>
      <t xml:space="preserve">Academic Integrity (plagiarism)                </t>
    </r>
    <r>
      <rPr>
        <sz val="7"/>
        <color rgb="FF000000"/>
        <rFont val="Calibri"/>
        <family val="2"/>
        <scheme val="minor"/>
      </rPr>
      <t>A2</t>
    </r>
  </si>
  <si>
    <r>
      <t xml:space="preserve">Course Engagement       
                                     </t>
    </r>
    <r>
      <rPr>
        <sz val="7"/>
        <color rgb="FF000000"/>
        <rFont val="Calibri"/>
        <family val="2"/>
        <scheme val="minor"/>
      </rPr>
      <t>A1</t>
    </r>
  </si>
  <si>
    <r>
      <t xml:space="preserve">Research in Education          
                                     </t>
    </r>
    <r>
      <rPr>
        <sz val="7"/>
        <color rgb="FF000000"/>
        <rFont val="Calibri"/>
        <family val="2"/>
        <scheme val="minor"/>
      </rPr>
      <t>A6</t>
    </r>
  </si>
  <si>
    <r>
      <t xml:space="preserve">Reflection and Beyond                  
                                     </t>
    </r>
    <r>
      <rPr>
        <sz val="7"/>
        <color rgb="FF000000"/>
        <rFont val="Calibri"/>
        <family val="2"/>
        <scheme val="minor"/>
      </rPr>
      <t>A7</t>
    </r>
  </si>
  <si>
    <r>
      <t>Knowing</t>
    </r>
    <r>
      <rPr>
        <b/>
        <sz val="10"/>
        <color rgb="FF000000"/>
        <rFont val="Calibri"/>
        <family val="2"/>
        <scheme val="minor"/>
      </rPr>
      <t xml:space="preserve"> </t>
    </r>
    <r>
      <rPr>
        <sz val="10"/>
        <color rgb="FF000000"/>
        <rFont val="Calibri"/>
        <family val="2"/>
        <scheme val="minor"/>
      </rPr>
      <t>(knowledge, skills and understanding)</t>
    </r>
  </si>
  <si>
    <t xml:space="preserve">Talkthru 15.1 </t>
  </si>
  <si>
    <t>(wk15: Focus, SR)</t>
  </si>
  <si>
    <t>Talkthru 9.1 (15.1)</t>
  </si>
  <si>
    <t xml:space="preserve">Talkthru 8.1 </t>
  </si>
  <si>
    <t>Talkthru 13.1</t>
  </si>
  <si>
    <t>wk13: Focus,SR,  Obs</t>
  </si>
  <si>
    <t>Talkthru 11.1</t>
  </si>
  <si>
    <t>wk11: Focus, SR, Obs</t>
  </si>
  <si>
    <t>wk11: Obs</t>
  </si>
  <si>
    <t>Talkthru 13.1 wk13: Focus, Obs</t>
  </si>
  <si>
    <t>Talkthru 9.2</t>
  </si>
  <si>
    <t>wk08: Focus, SR, Obs</t>
  </si>
  <si>
    <t>wk09: Focus, SR, Obs</t>
  </si>
  <si>
    <t>Talkthru 13.1  
wk13: Focus, SR, Obs</t>
  </si>
  <si>
    <t>Talkthru 14.1</t>
  </si>
  <si>
    <t>Talkthru 14.2</t>
  </si>
  <si>
    <t>wk14: Focus, SR, Obs</t>
  </si>
  <si>
    <t>weekly  meetings</t>
  </si>
  <si>
    <t>wk10: Focus
wk12: Focus, SR, Obs</t>
  </si>
  <si>
    <t>Talkthru 12.2</t>
  </si>
  <si>
    <t>wk10 &amp; 12: Focus, SR, Obs</t>
  </si>
  <si>
    <t>wk10: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</si>
</sst>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5">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style="medium">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style="thin">
        <color theme="1"/>
      </right>
      <top style="thin">
        <color theme="1"/>
      </top>
      <bottom style="thin">
        <color indexed="64"/>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72">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3" fillId="2" borderId="154" xfId="0" applyFont="1" applyFill="1" applyBorder="1" applyAlignment="1">
      <alignment vertical="top" wrapText="1"/>
    </xf>
    <xf numFmtId="0" fontId="3" fillId="3" borderId="155" xfId="0" applyFont="1" applyFill="1" applyBorder="1" applyAlignment="1">
      <alignment vertical="top" wrapText="1"/>
    </xf>
    <xf numFmtId="0" fontId="3" fillId="5" borderId="155" xfId="0" applyFont="1" applyFill="1" applyBorder="1" applyAlignment="1">
      <alignment vertical="top" wrapText="1"/>
    </xf>
    <xf numFmtId="0" fontId="2" fillId="4" borderId="146" xfId="0" applyFont="1" applyFill="1" applyBorder="1" applyAlignment="1">
      <alignment vertical="top" wrapText="1"/>
    </xf>
    <xf numFmtId="0" fontId="3" fillId="2" borderId="158" xfId="0" applyFont="1" applyFill="1" applyBorder="1" applyAlignment="1">
      <alignment vertical="top" wrapText="1"/>
    </xf>
    <xf numFmtId="0" fontId="3" fillId="3" borderId="159" xfId="0" applyFont="1" applyFill="1" applyBorder="1" applyAlignment="1">
      <alignment vertical="top" wrapText="1"/>
    </xf>
    <xf numFmtId="0" fontId="3" fillId="5" borderId="159" xfId="0" applyFont="1" applyFill="1" applyBorder="1" applyAlignment="1">
      <alignment vertical="top" wrapText="1"/>
    </xf>
    <xf numFmtId="0" fontId="5" fillId="2" borderId="158"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3" xfId="0" applyFont="1" applyFill="1" applyBorder="1" applyAlignment="1">
      <alignment vertical="top"/>
    </xf>
    <xf numFmtId="0" fontId="4" fillId="10" borderId="162" xfId="0" applyFont="1" applyFill="1" applyBorder="1" applyAlignment="1">
      <alignment horizontal="left" vertical="top"/>
    </xf>
    <xf numFmtId="0" fontId="4" fillId="10" borderId="163"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4"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2" xfId="0" applyFont="1" applyBorder="1" applyAlignment="1">
      <alignment vertical="top"/>
    </xf>
    <xf numFmtId="0" fontId="4" fillId="0" borderId="174" xfId="0" applyFont="1" applyBorder="1" applyAlignment="1" applyProtection="1">
      <alignment vertical="top"/>
      <protection locked="0"/>
    </xf>
    <xf numFmtId="0" fontId="4" fillId="0" borderId="176" xfId="0" applyFont="1" applyBorder="1" applyAlignment="1" applyProtection="1">
      <alignment vertical="top"/>
      <protection locked="0"/>
    </xf>
    <xf numFmtId="0" fontId="0" fillId="7" borderId="87" xfId="0" applyFill="1" applyBorder="1" applyAlignment="1">
      <alignment vertical="top"/>
    </xf>
    <xf numFmtId="0" fontId="4" fillId="11" borderId="164"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4" xfId="0" applyFont="1" applyFill="1" applyBorder="1" applyAlignment="1">
      <alignment horizontal="left" vertical="top" wrapText="1"/>
    </xf>
    <xf numFmtId="0" fontId="0" fillId="0" borderId="186" xfId="0" applyBorder="1" applyAlignment="1" applyProtection="1">
      <alignment horizontal="left" vertical="top"/>
      <protection locked="0"/>
    </xf>
    <xf numFmtId="0" fontId="0" fillId="0" borderId="187"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90" xfId="0" applyFont="1" applyFill="1" applyBorder="1" applyAlignment="1">
      <alignment horizontal="left" vertical="top" wrapText="1"/>
    </xf>
    <xf numFmtId="0" fontId="3" fillId="3" borderId="191" xfId="0" applyFont="1" applyFill="1" applyBorder="1" applyAlignment="1">
      <alignment horizontal="left" vertical="top" wrapText="1"/>
    </xf>
    <xf numFmtId="0" fontId="0" fillId="0" borderId="192" xfId="0" applyBorder="1" applyAlignment="1">
      <alignment horizontal="left" vertical="top"/>
    </xf>
    <xf numFmtId="0" fontId="0" fillId="0" borderId="130" xfId="0" applyBorder="1" applyAlignment="1">
      <alignment horizontal="left" vertical="top"/>
    </xf>
    <xf numFmtId="0" fontId="0" fillId="0" borderId="193" xfId="0" applyBorder="1" applyAlignment="1">
      <alignment horizontal="left" vertical="top"/>
    </xf>
    <xf numFmtId="0" fontId="0" fillId="0" borderId="194" xfId="0" applyBorder="1" applyAlignment="1" applyProtection="1">
      <alignment horizontal="left" vertical="top"/>
      <protection locked="0"/>
    </xf>
    <xf numFmtId="0" fontId="0" fillId="5" borderId="194" xfId="0" applyFill="1" applyBorder="1" applyAlignment="1">
      <alignment horizontal="left" vertical="top"/>
    </xf>
    <xf numFmtId="0" fontId="0" fillId="5" borderId="193" xfId="0" applyFill="1" applyBorder="1" applyAlignment="1">
      <alignment horizontal="left" vertical="top"/>
    </xf>
    <xf numFmtId="0" fontId="0" fillId="0" borderId="194"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3" xfId="0" applyBorder="1" applyAlignment="1">
      <alignment horizontal="left" vertical="top" wrapText="1"/>
    </xf>
    <xf numFmtId="0" fontId="3" fillId="2" borderId="190"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5" xfId="0" applyFont="1" applyFill="1" applyBorder="1" applyAlignment="1">
      <alignment horizontal="left" vertical="top" wrapText="1"/>
    </xf>
    <xf numFmtId="0" fontId="3" fillId="3" borderId="196" xfId="0" applyFont="1" applyFill="1" applyBorder="1" applyAlignment="1">
      <alignment horizontal="left" vertical="top" wrapText="1"/>
    </xf>
    <xf numFmtId="0" fontId="0" fillId="5" borderId="197" xfId="0" applyFill="1" applyBorder="1" applyAlignment="1">
      <alignment horizontal="left" vertical="top"/>
    </xf>
    <xf numFmtId="0" fontId="0" fillId="5" borderId="198" xfId="0" applyFill="1" applyBorder="1" applyAlignment="1">
      <alignment horizontal="left" vertical="top"/>
    </xf>
    <xf numFmtId="0" fontId="0" fillId="5" borderId="128" xfId="0" applyFill="1" applyBorder="1" applyAlignment="1">
      <alignment horizontal="left" vertical="top"/>
    </xf>
    <xf numFmtId="0" fontId="7" fillId="2" borderId="190" xfId="0" applyFont="1" applyFill="1" applyBorder="1" applyAlignment="1">
      <alignment horizontal="left" vertical="top" wrapText="1"/>
    </xf>
    <xf numFmtId="0" fontId="3" fillId="5" borderId="205" xfId="0" applyFont="1" applyFill="1" applyBorder="1" applyAlignment="1">
      <alignment horizontal="left" vertical="top" wrapText="1"/>
    </xf>
    <xf numFmtId="0" fontId="4" fillId="6" borderId="182"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90" xfId="0" applyFont="1" applyFill="1" applyBorder="1" applyAlignment="1">
      <alignment horizontal="left" vertical="top" wrapText="1"/>
    </xf>
    <xf numFmtId="0" fontId="4" fillId="6" borderId="184" xfId="0" applyFont="1" applyFill="1" applyBorder="1" applyAlignment="1">
      <alignment horizontal="left" vertical="top" wrapText="1"/>
    </xf>
    <xf numFmtId="0" fontId="4" fillId="6" borderId="11" xfId="0" applyFont="1" applyFill="1" applyBorder="1" applyAlignment="1">
      <alignment horizontal="left" vertical="top" wrapText="1"/>
    </xf>
    <xf numFmtId="0" fontId="1" fillId="5" borderId="9"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90" xfId="0" applyFont="1" applyFill="1" applyBorder="1" applyAlignment="1">
      <alignment horizontal="left" vertical="top" wrapText="1"/>
    </xf>
    <xf numFmtId="0" fontId="4" fillId="5" borderId="195"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4" borderId="203" xfId="0" applyFont="1" applyFill="1" applyBorder="1" applyAlignment="1">
      <alignment horizontal="left" vertical="top" wrapText="1"/>
    </xf>
    <xf numFmtId="0" fontId="2" fillId="4" borderId="204" xfId="0" applyFont="1" applyFill="1" applyBorder="1" applyAlignment="1">
      <alignment horizontal="left" vertical="top" wrapText="1"/>
    </xf>
    <xf numFmtId="0" fontId="2" fillId="4" borderId="205" xfId="0" applyFont="1" applyFill="1" applyBorder="1" applyAlignment="1">
      <alignment horizontal="left" vertical="top" wrapText="1"/>
    </xf>
    <xf numFmtId="0" fontId="2" fillId="4" borderId="203"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3" fillId="5" borderId="208" xfId="0" applyFont="1" applyFill="1" applyBorder="1" applyAlignment="1">
      <alignment horizontal="left" vertical="top" wrapText="1"/>
    </xf>
    <xf numFmtId="0" fontId="2" fillId="7" borderId="209" xfId="0" applyFont="1" applyFill="1" applyBorder="1" applyAlignment="1">
      <alignment vertical="top" wrapText="1"/>
    </xf>
    <xf numFmtId="0" fontId="2" fillId="7" borderId="201" xfId="0" applyFont="1" applyFill="1" applyBorder="1" applyAlignment="1">
      <alignment vertical="top" wrapText="1"/>
    </xf>
    <xf numFmtId="0" fontId="3" fillId="4" borderId="215"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3" fillId="3" borderId="140" xfId="0" applyFont="1" applyFill="1" applyBorder="1" applyAlignment="1">
      <alignment vertical="top" wrapText="1"/>
    </xf>
    <xf numFmtId="0" fontId="4" fillId="0" borderId="220" xfId="0" applyFont="1" applyBorder="1" applyAlignment="1">
      <alignment vertical="top"/>
    </xf>
    <xf numFmtId="0" fontId="4" fillId="6" borderId="221" xfId="0" applyFont="1" applyFill="1" applyBorder="1" applyAlignment="1">
      <alignment vertical="top"/>
    </xf>
    <xf numFmtId="0" fontId="4" fillId="6" borderId="222" xfId="0" applyFont="1" applyFill="1" applyBorder="1" applyAlignment="1">
      <alignment vertical="top"/>
    </xf>
    <xf numFmtId="0" fontId="4" fillId="5" borderId="223" xfId="0" applyFont="1" applyFill="1" applyBorder="1" applyAlignment="1">
      <alignment vertical="top"/>
    </xf>
    <xf numFmtId="0" fontId="4" fillId="5" borderId="150" xfId="0" applyFont="1" applyFill="1" applyBorder="1" applyAlignment="1">
      <alignment vertical="top"/>
    </xf>
    <xf numFmtId="0" fontId="4" fillId="5" borderId="222"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7" xfId="0" applyFont="1" applyBorder="1" applyAlignment="1">
      <alignment vertical="top"/>
    </xf>
    <xf numFmtId="0" fontId="4" fillId="0" borderId="128" xfId="0" applyFont="1" applyBorder="1" applyAlignment="1">
      <alignment vertical="top"/>
    </xf>
    <xf numFmtId="0" fontId="4" fillId="0" borderId="227"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90"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5" xfId="0" applyFont="1" applyBorder="1" applyAlignment="1" applyProtection="1">
      <alignment vertical="top"/>
      <protection locked="0"/>
    </xf>
    <xf numFmtId="0" fontId="3" fillId="5" borderId="140" xfId="0" applyFont="1" applyFill="1" applyBorder="1" applyAlignment="1">
      <alignment vertical="top" wrapText="1"/>
    </xf>
    <xf numFmtId="0" fontId="4" fillId="0" borderId="142" xfId="0" applyFont="1" applyBorder="1" applyAlignment="1" applyProtection="1">
      <alignment vertical="top"/>
      <protection locked="0"/>
    </xf>
    <xf numFmtId="0" fontId="4" fillId="0" borderId="187"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5" xfId="0" applyFont="1" applyFill="1" applyBorder="1" applyAlignment="1">
      <alignment vertical="top" wrapText="1"/>
    </xf>
    <xf numFmtId="0" fontId="4" fillId="5" borderId="215" xfId="0" applyFont="1" applyFill="1" applyBorder="1" applyAlignment="1">
      <alignment vertical="top" wrapText="1"/>
    </xf>
    <xf numFmtId="0" fontId="4" fillId="5" borderId="219" xfId="0" applyFont="1" applyFill="1" applyBorder="1" applyAlignment="1">
      <alignment vertical="top" wrapText="1"/>
    </xf>
    <xf numFmtId="0" fontId="4" fillId="5" borderId="230" xfId="0" applyFont="1" applyFill="1" applyBorder="1" applyAlignment="1">
      <alignment horizontal="left" vertical="top" wrapText="1"/>
    </xf>
    <xf numFmtId="0" fontId="3" fillId="7" borderId="132" xfId="0" applyFont="1" applyFill="1" applyBorder="1" applyAlignment="1">
      <alignment horizontal="left" vertical="top" wrapText="1"/>
    </xf>
    <xf numFmtId="0" fontId="4" fillId="5" borderId="128" xfId="0" applyFont="1" applyFill="1" applyBorder="1" applyAlignment="1">
      <alignment vertical="center" wrapText="1"/>
    </xf>
    <xf numFmtId="0" fontId="4" fillId="5" borderId="130" xfId="0" applyFont="1" applyFill="1" applyBorder="1" applyAlignment="1">
      <alignment vertical="center"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31" xfId="0" applyFont="1" applyFill="1" applyBorder="1" applyAlignment="1">
      <alignment horizontal="left" vertical="top" wrapText="1"/>
    </xf>
    <xf numFmtId="0" fontId="1" fillId="9" borderId="181" xfId="0" applyFont="1" applyFill="1" applyBorder="1" applyAlignment="1">
      <alignment vertical="center" wrapText="1"/>
    </xf>
    <xf numFmtId="0" fontId="2" fillId="7" borderId="231"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87"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4" fillId="5" borderId="148"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7"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81"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5" xfId="0" applyFont="1" applyBorder="1" applyAlignment="1">
      <alignment vertical="top"/>
    </xf>
    <xf numFmtId="0" fontId="4" fillId="0" borderId="143" xfId="0" applyFont="1" applyBorder="1" applyAlignment="1">
      <alignment vertical="top"/>
    </xf>
    <xf numFmtId="0" fontId="4" fillId="0" borderId="228" xfId="0" applyFont="1" applyBorder="1" applyAlignment="1">
      <alignment vertical="top"/>
    </xf>
    <xf numFmtId="0" fontId="4" fillId="0" borderId="176"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5" borderId="229" xfId="0" applyFont="1" applyFill="1" applyBorder="1" applyAlignment="1">
      <alignment horizontal="left" vertical="top" wrapText="1"/>
    </xf>
    <xf numFmtId="0" fontId="4" fillId="5" borderId="215" xfId="0" applyFont="1" applyFill="1" applyBorder="1" applyAlignment="1">
      <alignment horizontal="left" vertical="top" wrapText="1"/>
    </xf>
    <xf numFmtId="0" fontId="4" fillId="5" borderId="144" xfId="0" applyFont="1" applyFill="1" applyBorder="1" applyAlignment="1">
      <alignment horizontal="left" vertical="top" wrapText="1"/>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200" xfId="0" applyFill="1" applyBorder="1" applyAlignment="1">
      <alignment vertical="top"/>
    </xf>
    <xf numFmtId="0" fontId="1" fillId="14" borderId="211" xfId="0" applyFont="1" applyFill="1" applyBorder="1" applyAlignment="1">
      <alignment horizontal="center" vertical="center" wrapText="1"/>
    </xf>
    <xf numFmtId="0" fontId="1" fillId="14" borderId="237"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8" xfId="0" applyFont="1" applyFill="1" applyBorder="1" applyAlignment="1">
      <alignment horizontal="center" vertical="center"/>
    </xf>
    <xf numFmtId="0" fontId="4" fillId="0" borderId="143" xfId="0" applyFont="1" applyBorder="1" applyAlignment="1">
      <alignment horizontal="left" vertical="top"/>
    </xf>
    <xf numFmtId="0" fontId="4" fillId="0" borderId="214" xfId="0" applyFont="1" applyBorder="1" applyAlignment="1">
      <alignment vertical="top"/>
    </xf>
    <xf numFmtId="0" fontId="4" fillId="0" borderId="175" xfId="0" applyFont="1" applyBorder="1" applyAlignment="1">
      <alignment vertical="top"/>
    </xf>
    <xf numFmtId="0" fontId="4" fillId="0" borderId="193" xfId="0" applyFont="1" applyBorder="1" applyAlignment="1">
      <alignment vertical="top"/>
    </xf>
    <xf numFmtId="0" fontId="4" fillId="0" borderId="144" xfId="0" applyFont="1" applyBorder="1" applyAlignment="1">
      <alignment vertical="top"/>
    </xf>
    <xf numFmtId="0" fontId="4" fillId="0" borderId="219" xfId="0" applyFont="1" applyBorder="1" applyAlignment="1">
      <alignment vertical="top"/>
    </xf>
    <xf numFmtId="0" fontId="4" fillId="0" borderId="177"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4" xfId="0" applyFont="1" applyFill="1" applyBorder="1" applyAlignment="1">
      <alignment vertical="top"/>
    </xf>
    <xf numFmtId="0" fontId="4" fillId="11" borderId="248" xfId="0" applyFont="1" applyFill="1" applyBorder="1" applyAlignment="1">
      <alignment vertical="top"/>
    </xf>
    <xf numFmtId="0" fontId="17" fillId="18" borderId="247" xfId="0" applyFont="1" applyFill="1" applyBorder="1" applyAlignment="1">
      <alignment vertical="top"/>
    </xf>
    <xf numFmtId="0" fontId="4" fillId="15" borderId="250"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51" xfId="0" applyFont="1" applyFill="1" applyBorder="1" applyAlignment="1">
      <alignment horizontal="center" vertical="center"/>
    </xf>
    <xf numFmtId="0" fontId="4" fillId="15" borderId="252"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3" xfId="0" applyFont="1" applyFill="1" applyBorder="1" applyAlignment="1">
      <alignment horizontal="center" vertical="center"/>
    </xf>
    <xf numFmtId="0" fontId="4" fillId="7" borderId="254" xfId="0" applyFont="1" applyFill="1" applyBorder="1" applyAlignment="1">
      <alignment horizontal="center" vertical="center"/>
    </xf>
    <xf numFmtId="0" fontId="4" fillId="7" borderId="255"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257" xfId="0" applyFont="1" applyFill="1" applyBorder="1" applyAlignment="1">
      <alignment vertical="center"/>
    </xf>
    <xf numFmtId="0" fontId="1" fillId="10" borderId="25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9"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60" xfId="0" applyFont="1" applyFill="1" applyBorder="1" applyAlignment="1">
      <alignment horizontal="center" vertical="center"/>
    </xf>
    <xf numFmtId="0" fontId="4" fillId="7" borderId="261" xfId="0" applyFont="1" applyFill="1" applyBorder="1" applyAlignment="1">
      <alignment horizontal="center" vertical="center"/>
    </xf>
    <xf numFmtId="0" fontId="4" fillId="7" borderId="262" xfId="0" applyFont="1" applyFill="1" applyBorder="1" applyAlignment="1">
      <alignment horizontal="center" vertical="center"/>
    </xf>
    <xf numFmtId="0" fontId="4" fillId="0" borderId="245" xfId="0" applyFont="1" applyBorder="1" applyAlignment="1">
      <alignment vertical="top"/>
    </xf>
    <xf numFmtId="0" fontId="4" fillId="0" borderId="246" xfId="0" applyFont="1" applyBorder="1" applyAlignment="1">
      <alignment vertical="top"/>
    </xf>
    <xf numFmtId="0" fontId="4" fillId="0" borderId="247" xfId="0" applyFont="1" applyBorder="1" applyAlignment="1">
      <alignment vertical="top"/>
    </xf>
    <xf numFmtId="0" fontId="4" fillId="0" borderId="67" xfId="0" applyFont="1" applyBorder="1" applyAlignment="1" applyProtection="1">
      <alignment horizontal="center" vertical="top"/>
      <protection locked="0"/>
    </xf>
    <xf numFmtId="0" fontId="1" fillId="15" borderId="251" xfId="0" applyFont="1" applyFill="1" applyBorder="1" applyAlignment="1">
      <alignment horizontal="center" vertical="center" wrapText="1"/>
    </xf>
    <xf numFmtId="0" fontId="1" fillId="15" borderId="250" xfId="0" applyFont="1" applyFill="1" applyBorder="1" applyAlignment="1">
      <alignment horizontal="center" vertical="center"/>
    </xf>
    <xf numFmtId="0" fontId="4" fillId="11" borderId="270" xfId="0" applyFont="1" applyFill="1" applyBorder="1" applyAlignment="1">
      <alignment vertical="center"/>
    </xf>
    <xf numFmtId="0" fontId="4" fillId="17" borderId="271" xfId="0" applyFont="1" applyFill="1" applyBorder="1" applyAlignment="1">
      <alignment vertical="center"/>
    </xf>
    <xf numFmtId="0" fontId="1" fillId="15" borderId="275" xfId="0" applyFont="1" applyFill="1" applyBorder="1" applyAlignment="1">
      <alignment horizontal="center" vertical="center" wrapText="1"/>
    </xf>
    <xf numFmtId="0" fontId="4" fillId="7" borderId="277" xfId="0" applyFont="1" applyFill="1" applyBorder="1" applyAlignment="1">
      <alignment vertical="center"/>
    </xf>
    <xf numFmtId="0" fontId="14" fillId="15" borderId="273" xfId="0" applyFont="1" applyFill="1" applyBorder="1" applyAlignment="1">
      <alignment horizontal="center" vertical="center"/>
    </xf>
    <xf numFmtId="0" fontId="14" fillId="15" borderId="278" xfId="0" applyFont="1" applyFill="1" applyBorder="1" applyAlignment="1">
      <alignment horizontal="left" vertical="center"/>
    </xf>
    <xf numFmtId="0" fontId="14" fillId="7" borderId="273" xfId="0" applyFont="1" applyFill="1" applyBorder="1" applyAlignment="1">
      <alignment horizontal="center" vertical="center"/>
    </xf>
    <xf numFmtId="0" fontId="14" fillId="7" borderId="272" xfId="0" applyFont="1" applyFill="1" applyBorder="1" applyAlignment="1">
      <alignment horizontal="center" vertical="center"/>
    </xf>
    <xf numFmtId="0" fontId="4" fillId="0" borderId="273" xfId="0" applyFont="1" applyBorder="1" applyAlignment="1">
      <alignment horizontal="left" vertical="center" indent="1"/>
    </xf>
    <xf numFmtId="0" fontId="4" fillId="18" borderId="245" xfId="0" applyFont="1" applyFill="1" applyBorder="1" applyAlignment="1">
      <alignment vertical="top"/>
    </xf>
    <xf numFmtId="0" fontId="14" fillId="7" borderId="281"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3" xfId="0" applyFont="1" applyFill="1" applyBorder="1" applyAlignment="1">
      <alignment vertical="center"/>
    </xf>
    <xf numFmtId="0" fontId="4" fillId="11" borderId="284" xfId="0" applyFont="1" applyFill="1" applyBorder="1" applyAlignment="1">
      <alignment vertical="top" wrapText="1"/>
    </xf>
    <xf numFmtId="0" fontId="4" fillId="11" borderId="68" xfId="0" applyFont="1" applyFill="1" applyBorder="1" applyAlignment="1">
      <alignment vertical="top" wrapText="1"/>
    </xf>
    <xf numFmtId="0" fontId="16" fillId="15" borderId="274" xfId="0" applyFont="1" applyFill="1" applyBorder="1" applyAlignment="1">
      <alignment horizontal="center" vertical="center"/>
    </xf>
    <xf numFmtId="0" fontId="14" fillId="10" borderId="279" xfId="0" applyFont="1" applyFill="1" applyBorder="1" applyAlignment="1">
      <alignment horizontal="left" vertical="center"/>
    </xf>
    <xf numFmtId="0" fontId="16" fillId="10" borderId="280" xfId="0" applyFont="1" applyFill="1" applyBorder="1" applyAlignment="1">
      <alignment horizontal="center" vertical="center"/>
    </xf>
    <xf numFmtId="0" fontId="14" fillId="10" borderId="281" xfId="0" applyFont="1" applyFill="1" applyBorder="1" applyAlignment="1">
      <alignment horizontal="center" vertical="center"/>
    </xf>
    <xf numFmtId="0" fontId="4" fillId="10" borderId="282"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8" xfId="0" applyFont="1" applyBorder="1" applyAlignment="1" applyProtection="1">
      <alignment horizontal="center" vertical="top"/>
      <protection locked="0"/>
    </xf>
    <xf numFmtId="0" fontId="13" fillId="0" borderId="0" xfId="0" applyFont="1" applyAlignment="1">
      <alignment horizontal="left" vertical="center"/>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2" borderId="285" xfId="0" applyFont="1" applyFill="1" applyBorder="1" applyAlignment="1">
      <alignment vertical="top" wrapText="1"/>
    </xf>
    <xf numFmtId="0" fontId="3" fillId="3" borderId="286" xfId="0" applyFont="1" applyFill="1" applyBorder="1" applyAlignment="1">
      <alignment vertical="top" wrapText="1"/>
    </xf>
    <xf numFmtId="0" fontId="3" fillId="5" borderId="286" xfId="0" applyFont="1" applyFill="1" applyBorder="1" applyAlignment="1">
      <alignment vertical="top" wrapText="1"/>
    </xf>
    <xf numFmtId="0" fontId="4" fillId="5" borderId="214" xfId="0" applyFont="1" applyFill="1" applyBorder="1" applyAlignment="1">
      <alignment horizontal="left" vertical="top" wrapText="1"/>
    </xf>
    <xf numFmtId="0" fontId="2" fillId="9" borderId="287"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2"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91" xfId="0" applyFont="1" applyFill="1" applyBorder="1" applyAlignment="1">
      <alignment vertical="center" wrapText="1"/>
    </xf>
    <xf numFmtId="0" fontId="7" fillId="2" borderId="293" xfId="0" applyFont="1" applyFill="1" applyBorder="1" applyAlignment="1">
      <alignment vertical="center" wrapText="1"/>
    </xf>
    <xf numFmtId="0" fontId="4" fillId="5" borderId="294" xfId="0" applyFont="1" applyFill="1" applyBorder="1" applyAlignment="1">
      <alignment vertical="center" wrapText="1"/>
    </xf>
    <xf numFmtId="0" fontId="0" fillId="2" borderId="291" xfId="0" applyFill="1" applyBorder="1" applyAlignment="1">
      <alignment vertical="top" wrapText="1"/>
    </xf>
    <xf numFmtId="0" fontId="4" fillId="5" borderId="292" xfId="0" applyFont="1" applyFill="1" applyBorder="1" applyAlignment="1">
      <alignment vertical="center" wrapText="1"/>
    </xf>
    <xf numFmtId="0" fontId="0" fillId="2" borderId="293" xfId="0" applyFill="1" applyBorder="1" applyAlignment="1">
      <alignment vertical="top" wrapText="1"/>
    </xf>
    <xf numFmtId="0" fontId="3" fillId="2" borderId="291" xfId="0" applyFont="1" applyFill="1" applyBorder="1" applyAlignment="1">
      <alignment vertical="center" wrapText="1"/>
    </xf>
    <xf numFmtId="0" fontId="4" fillId="2" borderId="291" xfId="0" applyFont="1" applyFill="1" applyBorder="1" applyAlignment="1">
      <alignment vertical="center" wrapText="1"/>
    </xf>
    <xf numFmtId="0" fontId="4" fillId="2" borderId="297" xfId="0" applyFont="1" applyFill="1" applyBorder="1" applyAlignment="1">
      <alignment vertical="center" wrapText="1"/>
    </xf>
    <xf numFmtId="0" fontId="3" fillId="5" borderId="299" xfId="0" applyFont="1" applyFill="1" applyBorder="1" applyAlignment="1">
      <alignment vertical="center" wrapText="1"/>
    </xf>
    <xf numFmtId="0" fontId="4" fillId="5" borderId="300" xfId="0" applyFont="1" applyFill="1" applyBorder="1" applyAlignment="1">
      <alignment vertical="center"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40"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41" xfId="0" applyFont="1" applyBorder="1" applyAlignment="1" applyProtection="1">
      <alignment horizontal="left" vertical="top"/>
      <protection locked="0"/>
    </xf>
    <xf numFmtId="0" fontId="4" fillId="0" borderId="20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42"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3"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42"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9" xfId="0" applyFont="1" applyFill="1" applyBorder="1" applyAlignment="1">
      <alignment horizontal="left" vertical="center"/>
    </xf>
    <xf numFmtId="0" fontId="4" fillId="0" borderId="263" xfId="0" applyFont="1" applyBorder="1" applyAlignment="1" applyProtection="1">
      <alignment horizontal="center" vertical="center"/>
      <protection locked="0"/>
    </xf>
    <xf numFmtId="0" fontId="4" fillId="0" borderId="264" xfId="0" applyFont="1" applyBorder="1" applyAlignment="1" applyProtection="1">
      <alignment horizontal="center" vertical="center"/>
      <protection locked="0"/>
    </xf>
    <xf numFmtId="0" fontId="4" fillId="0" borderId="265" xfId="0" applyFont="1" applyBorder="1" applyAlignment="1" applyProtection="1">
      <alignment horizontal="center" vertical="center"/>
      <protection locked="0"/>
    </xf>
    <xf numFmtId="0" fontId="4" fillId="17" borderId="264"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6" xfId="0" applyFont="1" applyFill="1" applyBorder="1" applyAlignment="1">
      <alignment horizontal="center" vertical="center"/>
    </xf>
    <xf numFmtId="0" fontId="4" fillId="7" borderId="0" xfId="0" applyFont="1" applyFill="1" applyAlignment="1">
      <alignment horizontal="center" vertical="center"/>
    </xf>
    <xf numFmtId="0" fontId="1" fillId="13" borderId="234" xfId="0" applyFont="1" applyFill="1" applyBorder="1" applyAlignment="1">
      <alignment horizontal="center" vertical="center"/>
    </xf>
    <xf numFmtId="0" fontId="4" fillId="13" borderId="235" xfId="0" applyFont="1" applyFill="1" applyBorder="1" applyAlignment="1">
      <alignment horizontal="center" vertical="center"/>
    </xf>
    <xf numFmtId="0" fontId="4" fillId="13" borderId="23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2"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9"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6"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7" xfId="0" applyFont="1" applyFill="1" applyBorder="1" applyAlignment="1">
      <alignment horizontal="left" vertical="center"/>
    </xf>
    <xf numFmtId="0" fontId="4" fillId="10" borderId="268"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9" xfId="0" applyFont="1" applyBorder="1" applyAlignment="1" applyProtection="1">
      <alignment horizontal="left" vertical="top" wrapText="1"/>
      <protection locked="0"/>
    </xf>
    <xf numFmtId="0" fontId="4" fillId="0" borderId="26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8"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5" xfId="0" applyFont="1" applyFill="1" applyBorder="1" applyAlignment="1">
      <alignment horizontal="left" vertical="top" wrapText="1"/>
    </xf>
    <xf numFmtId="0" fontId="18" fillId="18" borderId="246" xfId="0" applyFont="1" applyFill="1" applyBorder="1" applyAlignment="1">
      <alignment horizontal="left" vertical="top" wrapText="1"/>
    </xf>
    <xf numFmtId="0" fontId="4" fillId="0" borderId="245" xfId="0" applyFont="1" applyBorder="1" applyAlignment="1">
      <alignment horizontal="left" vertical="top"/>
    </xf>
    <xf numFmtId="0" fontId="4" fillId="0" borderId="246" xfId="0" applyFont="1" applyBorder="1" applyAlignment="1">
      <alignment horizontal="left" vertical="top"/>
    </xf>
    <xf numFmtId="0" fontId="4" fillId="0" borderId="247" xfId="0" applyFont="1" applyBorder="1" applyAlignment="1">
      <alignment horizontal="left" vertical="top"/>
    </xf>
    <xf numFmtId="0" fontId="4" fillId="7" borderId="180"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5"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8" fillId="8" borderId="183" xfId="0" applyFont="1" applyFill="1" applyBorder="1" applyAlignment="1">
      <alignment horizontal="left" vertical="center" textRotation="90"/>
    </xf>
    <xf numFmtId="0" fontId="8" fillId="8" borderId="188" xfId="0" applyFont="1" applyFill="1" applyBorder="1" applyAlignment="1">
      <alignment horizontal="left" vertical="center" textRotation="90"/>
    </xf>
    <xf numFmtId="0" fontId="8" fillId="8" borderId="189" xfId="0" applyFont="1" applyFill="1" applyBorder="1" applyAlignment="1">
      <alignment horizontal="left" vertical="center" textRotation="90"/>
    </xf>
    <xf numFmtId="0" fontId="3" fillId="3" borderId="185"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91" xfId="0" applyFont="1" applyFill="1" applyBorder="1" applyAlignment="1">
      <alignment horizontal="left" vertical="top" wrapText="1"/>
    </xf>
    <xf numFmtId="0" fontId="2" fillId="8" borderId="183" xfId="0" applyFont="1" applyFill="1" applyBorder="1" applyAlignment="1">
      <alignment horizontal="left" vertical="center" textRotation="90"/>
    </xf>
    <xf numFmtId="0" fontId="2" fillId="8" borderId="188" xfId="0" applyFont="1" applyFill="1" applyBorder="1" applyAlignment="1">
      <alignment horizontal="left" vertical="center" textRotation="90"/>
    </xf>
    <xf numFmtId="0" fontId="2" fillId="8" borderId="189"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90"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6" borderId="206" xfId="0" applyFont="1" applyFill="1" applyBorder="1" applyAlignment="1">
      <alignment horizontal="left" vertical="top" wrapText="1"/>
    </xf>
    <xf numFmtId="0" fontId="3" fillId="5" borderId="207" xfId="0" applyFont="1" applyFill="1" applyBorder="1" applyAlignment="1">
      <alignment horizontal="left" vertical="top" wrapText="1"/>
    </xf>
    <xf numFmtId="0" fontId="3" fillId="5" borderId="206"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201" xfId="0" applyFont="1" applyFill="1" applyBorder="1" applyAlignment="1">
      <alignment horizontal="left" vertical="top" wrapText="1"/>
    </xf>
    <xf numFmtId="0" fontId="4" fillId="6" borderId="202" xfId="0" applyFont="1" applyFill="1" applyBorder="1" applyAlignment="1">
      <alignment horizontal="left" vertical="top" wrapText="1"/>
    </xf>
    <xf numFmtId="0" fontId="3" fillId="4" borderId="207"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2" fillId="8" borderId="183" xfId="0" applyFont="1" applyFill="1" applyBorder="1" applyAlignment="1">
      <alignment horizontal="left" vertical="center" textRotation="90" wrapText="1"/>
    </xf>
    <xf numFmtId="0" fontId="2" fillId="8" borderId="188" xfId="0" applyFont="1" applyFill="1" applyBorder="1" applyAlignment="1">
      <alignment horizontal="left" vertical="center" textRotation="90" wrapText="1"/>
    </xf>
    <xf numFmtId="0" fontId="2" fillId="8" borderId="189"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3" xfId="0" applyFont="1" applyFill="1" applyBorder="1" applyAlignment="1">
      <alignment horizontal="left" vertical="top" wrapText="1"/>
    </xf>
    <xf numFmtId="0" fontId="4" fillId="5" borderId="222"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4" xfId="0" applyFont="1" applyFill="1" applyBorder="1" applyAlignment="1">
      <alignment horizontal="left" vertical="top" wrapText="1"/>
    </xf>
    <xf numFmtId="0" fontId="4" fillId="6" borderId="225"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3" xfId="0" applyFont="1" applyFill="1" applyBorder="1" applyAlignment="1">
      <alignment horizontal="center" vertical="top"/>
    </xf>
    <xf numFmtId="0" fontId="4" fillId="5" borderId="15" xfId="0" applyFont="1" applyFill="1" applyBorder="1" applyAlignment="1">
      <alignment horizontal="center" vertical="top"/>
    </xf>
    <xf numFmtId="0" fontId="4" fillId="5" borderId="212"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7"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2" xfId="0" applyFont="1" applyFill="1" applyBorder="1" applyAlignment="1">
      <alignment horizontal="left" vertical="top" wrapText="1"/>
    </xf>
    <xf numFmtId="0" fontId="2" fillId="9" borderId="210" xfId="0" applyFont="1" applyFill="1" applyBorder="1" applyAlignment="1">
      <alignment vertical="center" textRotation="90" wrapText="1"/>
    </xf>
    <xf numFmtId="0" fontId="2" fillId="9" borderId="211" xfId="0" applyFont="1" applyFill="1" applyBorder="1" applyAlignment="1">
      <alignment vertical="center" textRotation="90" wrapText="1"/>
    </xf>
    <xf numFmtId="0" fontId="2" fillId="9" borderId="218" xfId="0" applyFont="1" applyFill="1" applyBorder="1" applyAlignment="1">
      <alignment vertical="center" textRotation="90" wrapText="1"/>
    </xf>
    <xf numFmtId="0" fontId="4" fillId="6" borderId="223"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5" xfId="0" applyFont="1" applyFill="1" applyBorder="1" applyAlignment="1">
      <alignment horizontal="left" vertical="top" wrapText="1"/>
    </xf>
    <xf numFmtId="0" fontId="3" fillId="4" borderId="216"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9" xfId="0" applyFont="1" applyFill="1" applyBorder="1" applyAlignment="1">
      <alignment horizontal="left" vertical="top" wrapText="1"/>
    </xf>
    <xf numFmtId="0" fontId="3" fillId="4" borderId="213"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3" xfId="0" applyFont="1" applyFill="1" applyBorder="1" applyAlignment="1">
      <alignment vertical="top" wrapText="1"/>
    </xf>
    <xf numFmtId="0" fontId="3" fillId="5" borderId="128" xfId="0" applyFont="1" applyFill="1" applyBorder="1" applyAlignment="1">
      <alignment vertical="top" wrapText="1"/>
    </xf>
    <xf numFmtId="0" fontId="3" fillId="5" borderId="212" xfId="0" applyFont="1" applyFill="1" applyBorder="1" applyAlignment="1">
      <alignment vertical="top" wrapText="1"/>
    </xf>
    <xf numFmtId="0" fontId="3" fillId="3" borderId="138" xfId="0" applyFont="1" applyFill="1" applyBorder="1" applyAlignment="1">
      <alignment vertical="top" wrapText="1"/>
    </xf>
    <xf numFmtId="0" fontId="3" fillId="4" borderId="226" xfId="0" applyFont="1" applyFill="1" applyBorder="1" applyAlignment="1">
      <alignment vertical="top" wrapText="1"/>
    </xf>
    <xf numFmtId="0" fontId="3" fillId="4" borderId="214" xfId="0" applyFont="1" applyFill="1" applyBorder="1" applyAlignment="1">
      <alignmen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7" xfId="0" applyFont="1" applyFill="1" applyBorder="1" applyAlignment="1">
      <alignment horizontal="left" vertical="top" wrapText="1"/>
    </xf>
    <xf numFmtId="0" fontId="3" fillId="3" borderId="143" xfId="0" applyFont="1" applyFill="1" applyBorder="1" applyAlignment="1">
      <alignment horizontal="left" vertical="top" wrapText="1"/>
    </xf>
    <xf numFmtId="0" fontId="3" fillId="2" borderId="152"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60"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5" borderId="157"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60"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61" xfId="0" applyFont="1" applyFill="1" applyBorder="1" applyAlignment="1">
      <alignment horizontal="left" vertical="top" wrapText="1"/>
    </xf>
    <xf numFmtId="0" fontId="4" fillId="5" borderId="156" xfId="0" applyFont="1" applyFill="1" applyBorder="1" applyAlignment="1">
      <alignment horizontal="left" vertical="top" wrapText="1"/>
    </xf>
    <xf numFmtId="0" fontId="3" fillId="5" borderId="144" xfId="0" applyFont="1" applyFill="1" applyBorder="1" applyAlignment="1">
      <alignment horizontal="left" vertical="top" wrapText="1"/>
    </xf>
    <xf numFmtId="0" fontId="3" fillId="3" borderId="144" xfId="0" applyFont="1" applyFill="1" applyBorder="1" applyAlignment="1">
      <alignment horizontal="left" vertical="top" wrapText="1"/>
    </xf>
    <xf numFmtId="0" fontId="4" fillId="6" borderId="138"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3" fillId="2" borderId="150" xfId="0" applyFont="1" applyFill="1" applyBorder="1" applyAlignment="1">
      <alignment horizontal="left" vertical="top" wrapText="1"/>
    </xf>
    <xf numFmtId="0" fontId="3" fillId="3" borderId="30" xfId="0" applyFont="1" applyFill="1" applyBorder="1" applyAlignment="1">
      <alignment horizontal="left" vertical="top" wrapText="1" indent="1"/>
    </xf>
    <xf numFmtId="0" fontId="3" fillId="4" borderId="147"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2" xfId="0" applyFont="1" applyFill="1" applyBorder="1" applyAlignment="1">
      <alignment horizontal="left" vertical="top" wrapText="1"/>
    </xf>
    <xf numFmtId="0" fontId="3" fillId="3" borderId="144" xfId="0" applyFont="1" applyFill="1" applyBorder="1" applyAlignment="1">
      <alignment horizontal="left" vertical="top" wrapText="1" indent="1"/>
    </xf>
    <xf numFmtId="0" fontId="4" fillId="6" borderId="139" xfId="0" applyFont="1" applyFill="1" applyBorder="1" applyAlignment="1">
      <alignment horizontal="left" vertical="top" wrapText="1"/>
    </xf>
    <xf numFmtId="0" fontId="3" fillId="3" borderId="173"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6" xfId="0" applyFont="1" applyFill="1" applyBorder="1" applyAlignment="1">
      <alignment vertical="top" wrapText="1"/>
    </xf>
    <xf numFmtId="0" fontId="4" fillId="5" borderId="215" xfId="0" applyFont="1" applyFill="1" applyBorder="1" applyAlignment="1">
      <alignment vertical="top" wrapText="1"/>
    </xf>
    <xf numFmtId="0" fontId="4" fillId="5" borderId="228" xfId="0" applyFont="1" applyFill="1" applyBorder="1" applyAlignment="1">
      <alignment vertical="top" wrapText="1"/>
    </xf>
    <xf numFmtId="0" fontId="4" fillId="5" borderId="229" xfId="0" applyFont="1" applyFill="1" applyBorder="1" applyAlignment="1">
      <alignment vertical="top" wrapText="1"/>
    </xf>
    <xf numFmtId="0" fontId="2" fillId="9" borderId="134" xfId="0" applyFont="1" applyFill="1" applyBorder="1" applyAlignment="1">
      <alignment horizontal="center" vertical="center" textRotation="90"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2" fillId="2" borderId="152" xfId="0" applyFont="1" applyFill="1" applyBorder="1" applyAlignment="1">
      <alignment vertical="top" wrapText="1"/>
    </xf>
    <xf numFmtId="0" fontId="2" fillId="2" borderId="150" xfId="0" applyFont="1" applyFill="1" applyBorder="1" applyAlignment="1">
      <alignment vertical="top" wrapText="1"/>
    </xf>
    <xf numFmtId="0" fontId="2" fillId="2" borderId="151" xfId="0" applyFont="1" applyFill="1" applyBorder="1" applyAlignment="1">
      <alignment vertical="top" wrapText="1"/>
    </xf>
    <xf numFmtId="0" fontId="3" fillId="3" borderId="142" xfId="0" applyFont="1" applyFill="1" applyBorder="1" applyAlignment="1">
      <alignment horizontal="left" vertical="top" wrapText="1"/>
    </xf>
    <xf numFmtId="0" fontId="3" fillId="2" borderId="153" xfId="0" applyFont="1" applyFill="1" applyBorder="1" applyAlignment="1">
      <alignment horizontal="left" vertical="top" wrapText="1"/>
    </xf>
    <xf numFmtId="0" fontId="2" fillId="3" borderId="173"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9"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7"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169" xfId="0" applyFont="1" applyBorder="1" applyAlignment="1" applyProtection="1">
      <alignment horizontal="left" vertical="top" wrapText="1"/>
      <protection locked="0"/>
    </xf>
    <xf numFmtId="0" fontId="4" fillId="0" borderId="165"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70" xfId="0" applyFont="1" applyBorder="1" applyAlignment="1" applyProtection="1">
      <alignment horizontal="left" vertical="top" wrapText="1"/>
      <protection locked="0"/>
    </xf>
    <xf numFmtId="0" fontId="4" fillId="7" borderId="166" xfId="0" applyFont="1" applyFill="1" applyBorder="1" applyAlignment="1">
      <alignment horizontal="left" vertical="top" wrapText="1"/>
    </xf>
    <xf numFmtId="0" fontId="4" fillId="7" borderId="95" xfId="0" applyFont="1" applyFill="1" applyBorder="1" applyAlignment="1">
      <alignment horizontal="left" vertical="top" wrapText="1"/>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165"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4" fillId="5" borderId="219" xfId="0" applyFont="1" applyFill="1" applyBorder="1" applyAlignment="1">
      <alignment vertical="top" wrapText="1"/>
    </xf>
    <xf numFmtId="0" fontId="3" fillId="5" borderId="215" xfId="0" applyFont="1" applyFill="1" applyBorder="1" applyAlignment="1">
      <alignment horizontal="left" vertical="top" wrapText="1"/>
    </xf>
    <xf numFmtId="0" fontId="3" fillId="5" borderId="228"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4" borderId="228" xfId="0" applyFont="1" applyFill="1" applyBorder="1" applyAlignment="1">
      <alignment horizontal="left" vertical="top" wrapText="1"/>
    </xf>
    <xf numFmtId="0" fontId="3" fillId="3" borderId="146" xfId="0" applyFont="1" applyFill="1" applyBorder="1" applyAlignment="1">
      <alignment horizontal="left" vertical="top" wrapText="1"/>
    </xf>
    <xf numFmtId="0" fontId="5" fillId="2" borderId="150" xfId="0" applyFont="1" applyFill="1" applyBorder="1" applyAlignment="1">
      <alignment horizontal="left" vertical="top" wrapText="1"/>
    </xf>
    <xf numFmtId="0" fontId="12" fillId="8" borderId="233"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4" fillId="5" borderId="157"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60" xfId="0" applyFont="1" applyFill="1" applyBorder="1" applyAlignment="1">
      <alignment horizontal="left" vertical="top"/>
    </xf>
    <xf numFmtId="0" fontId="4" fillId="5" borderId="130" xfId="0" applyFont="1" applyFill="1" applyBorder="1" applyAlignment="1">
      <alignment horizontal="left" vertical="top"/>
    </xf>
    <xf numFmtId="0" fontId="4" fillId="5" borderId="232" xfId="0" applyFont="1" applyFill="1" applyBorder="1" applyAlignment="1">
      <alignment horizontal="left" vertical="top"/>
    </xf>
    <xf numFmtId="0" fontId="4" fillId="5" borderId="137" xfId="0" applyFont="1" applyFill="1" applyBorder="1" applyAlignment="1">
      <alignment horizontal="left" vertical="top"/>
    </xf>
    <xf numFmtId="0" fontId="4" fillId="6" borderId="151"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2" xfId="0" applyFont="1" applyFill="1" applyBorder="1" applyAlignment="1">
      <alignment horizontal="left" vertical="top" wrapText="1"/>
    </xf>
    <xf numFmtId="0" fontId="4" fillId="4" borderId="150" xfId="0" applyFont="1" applyFill="1" applyBorder="1" applyAlignment="1">
      <alignment horizontal="left" vertical="top"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2" borderId="150"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3" fillId="5" borderId="30" xfId="0" applyFont="1" applyFill="1" applyBorder="1" applyAlignment="1">
      <alignment horizontal="left" vertical="top" wrapText="1"/>
    </xf>
    <xf numFmtId="0" fontId="3" fillId="2" borderId="153"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4" fillId="5" borderId="148" xfId="0" applyFont="1" applyFill="1" applyBorder="1" applyAlignment="1">
      <alignment vertical="center" wrapText="1"/>
    </xf>
    <xf numFmtId="0" fontId="4" fillId="5" borderId="128" xfId="0" applyFont="1" applyFill="1" applyBorder="1" applyAlignment="1">
      <alignment vertical="center" wrapText="1"/>
    </xf>
    <xf numFmtId="0" fontId="4" fillId="5" borderId="137" xfId="0" applyFont="1" applyFill="1" applyBorder="1" applyAlignment="1">
      <alignment vertical="center" wrapText="1"/>
    </xf>
    <xf numFmtId="0" fontId="1" fillId="10" borderId="178"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3" fillId="3" borderId="142"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10" fillId="8" borderId="199" xfId="0" applyFont="1" applyFill="1" applyBorder="1" applyAlignment="1">
      <alignment horizontal="center" vertical="center"/>
    </xf>
    <xf numFmtId="0" fontId="10" fillId="8" borderId="182"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91" xfId="0" applyFont="1" applyFill="1" applyBorder="1" applyAlignment="1">
      <alignment horizontal="left" vertical="center" wrapText="1"/>
    </xf>
    <xf numFmtId="0" fontId="3" fillId="2" borderId="295"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5"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4" fillId="5" borderId="182" xfId="0" applyFont="1" applyFill="1" applyBorder="1" applyAlignment="1" applyProtection="1">
      <alignment horizontal="left" wrapText="1"/>
      <protection locked="0"/>
    </xf>
    <xf numFmtId="0" fontId="4" fillId="5" borderId="187"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2" fillId="9" borderId="200" xfId="0" applyFont="1" applyFill="1" applyBorder="1" applyAlignment="1">
      <alignment horizontal="center" vertical="center" textRotation="90" wrapText="1"/>
    </xf>
    <xf numFmtId="0" fontId="4" fillId="11" borderId="163" xfId="0" applyFont="1" applyFill="1" applyBorder="1" applyAlignment="1">
      <alignment horizontal="left" vertical="top" wrapText="1"/>
    </xf>
    <xf numFmtId="0" fontId="3" fillId="2" borderId="288" xfId="0" applyFont="1" applyFill="1" applyBorder="1" applyAlignment="1">
      <alignment vertical="center" wrapText="1"/>
    </xf>
    <xf numFmtId="0" fontId="3" fillId="2" borderId="291" xfId="0" applyFont="1" applyFill="1" applyBorder="1" applyAlignment="1">
      <alignment vertical="center" wrapText="1"/>
    </xf>
    <xf numFmtId="0" fontId="3" fillId="2" borderId="293" xfId="0" applyFont="1" applyFill="1" applyBorder="1" applyAlignment="1">
      <alignment vertical="center" wrapText="1"/>
    </xf>
    <xf numFmtId="0" fontId="3" fillId="5" borderId="28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290" xfId="0" applyFont="1" applyFill="1" applyBorder="1" applyAlignment="1">
      <alignment vertical="center" wrapText="1"/>
    </xf>
    <xf numFmtId="0" fontId="4" fillId="5" borderId="292" xfId="0" applyFont="1" applyFill="1" applyBorder="1" applyAlignment="1">
      <alignment vertical="center" wrapText="1"/>
    </xf>
    <xf numFmtId="0" fontId="4" fillId="5" borderId="294" xfId="0" applyFont="1" applyFill="1" applyBorder="1" applyAlignment="1">
      <alignment vertical="center" wrapText="1"/>
    </xf>
    <xf numFmtId="0" fontId="4" fillId="5" borderId="296" xfId="0" applyFont="1" applyFill="1" applyBorder="1" applyAlignment="1">
      <alignment vertical="center" wrapText="1"/>
    </xf>
    <xf numFmtId="0" fontId="3" fillId="3" borderId="298" xfId="0" applyFont="1" applyFill="1" applyBorder="1" applyAlignment="1">
      <alignment horizontal="left" vertical="center" wrapText="1"/>
    </xf>
    <xf numFmtId="0" fontId="0" fillId="8" borderId="302" xfId="0" applyFill="1" applyBorder="1"/>
    <xf numFmtId="0" fontId="0" fillId="8" borderId="301" xfId="0" applyFill="1" applyBorder="1"/>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center" vertical="center"/>
    </xf>
    <xf numFmtId="0" fontId="13" fillId="0" borderId="0" xfId="0" applyFont="1" applyAlignment="1">
      <alignment horizontal="left" vertical="center"/>
    </xf>
    <xf numFmtId="0" fontId="3" fillId="3" borderId="8"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308"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1" fillId="9" borderId="313" xfId="0" applyFont="1" applyFill="1" applyBorder="1" applyAlignment="1">
      <alignment horizontal="left" vertical="top" wrapText="1"/>
    </xf>
    <xf numFmtId="0" fontId="1" fillId="9" borderId="314" xfId="0" applyFont="1" applyFill="1" applyBorder="1" applyAlignment="1">
      <alignment horizontal="left" vertical="top" wrapText="1"/>
    </xf>
    <xf numFmtId="0" fontId="1" fillId="8" borderId="312" xfId="0" applyFont="1" applyFill="1" applyBorder="1" applyAlignment="1">
      <alignment vertical="center" wrapText="1"/>
    </xf>
    <xf numFmtId="0" fontId="1" fillId="8" borderId="323" xfId="0" applyFont="1" applyFill="1" applyBorder="1" applyAlignment="1">
      <alignment vertical="center" wrapText="1"/>
    </xf>
    <xf numFmtId="0" fontId="22" fillId="8" borderId="303"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7"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22" xfId="0" applyFont="1" applyFill="1" applyBorder="1" applyAlignment="1">
      <alignment horizontal="left" vertical="top" wrapText="1"/>
    </xf>
    <xf numFmtId="0" fontId="3" fillId="3" borderId="304" xfId="0" applyFont="1" applyFill="1" applyBorder="1" applyAlignment="1">
      <alignment horizontal="left" vertical="top" wrapText="1"/>
    </xf>
    <xf numFmtId="0" fontId="2" fillId="3" borderId="308" xfId="0" applyFont="1" applyFill="1" applyBorder="1" applyAlignment="1">
      <alignment horizontal="left" vertical="top" wrapText="1"/>
    </xf>
    <xf numFmtId="0" fontId="2" fillId="3" borderId="309" xfId="0" applyFont="1" applyFill="1" applyBorder="1" applyAlignment="1">
      <alignment horizontal="left" vertical="top" wrapText="1"/>
    </xf>
    <xf numFmtId="0" fontId="2" fillId="3" borderId="322" xfId="0" applyFont="1" applyFill="1" applyBorder="1" applyAlignment="1">
      <alignment horizontal="left" vertical="top" wrapText="1"/>
    </xf>
    <xf numFmtId="0" fontId="2" fillId="3" borderId="304"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05" xfId="0" applyFont="1" applyFill="1" applyBorder="1" applyAlignment="1">
      <alignment horizontal="left" vertical="top" wrapText="1"/>
    </xf>
    <xf numFmtId="0" fontId="2" fillId="3" borderId="310" xfId="0" applyFont="1" applyFill="1" applyBorder="1" applyAlignment="1">
      <alignment horizontal="left" vertical="top" wrapText="1"/>
    </xf>
    <xf numFmtId="0" fontId="1" fillId="9" borderId="315" xfId="0" applyFont="1" applyFill="1" applyBorder="1" applyAlignment="1">
      <alignment horizontal="left" vertical="top" wrapText="1"/>
    </xf>
    <xf numFmtId="0" fontId="3" fillId="3" borderId="310" xfId="0" applyFont="1" applyFill="1" applyBorder="1" applyAlignment="1">
      <alignment horizontal="left" vertical="top" wrapText="1"/>
    </xf>
    <xf numFmtId="0" fontId="4" fillId="9" borderId="314" xfId="0" applyFont="1" applyFill="1" applyBorder="1" applyAlignment="1">
      <alignment horizontal="center" vertical="center" wrapText="1"/>
    </xf>
    <xf numFmtId="0" fontId="4" fillId="9" borderId="316" xfId="0" applyFont="1" applyFill="1" applyBorder="1" applyAlignment="1">
      <alignment horizontal="center" vertical="center" wrapText="1"/>
    </xf>
    <xf numFmtId="0" fontId="3" fillId="3" borderId="304" xfId="0" applyFont="1" applyFill="1" applyBorder="1" applyAlignment="1">
      <alignment horizontal="center" vertical="center" wrapText="1"/>
    </xf>
    <xf numFmtId="0" fontId="3" fillId="3" borderId="306" xfId="0" applyFont="1" applyFill="1" applyBorder="1" applyAlignment="1">
      <alignment horizontal="center" vertical="center" wrapText="1"/>
    </xf>
    <xf numFmtId="0" fontId="3" fillId="3" borderId="311" xfId="0" applyFont="1" applyFill="1" applyBorder="1" applyAlignment="1">
      <alignment horizontal="left" vertical="top" wrapText="1"/>
    </xf>
    <xf numFmtId="0" fontId="0" fillId="8" borderId="317" xfId="0" applyFill="1" applyBorder="1" applyAlignment="1">
      <alignment vertical="center"/>
    </xf>
    <xf numFmtId="0" fontId="0" fillId="8" borderId="1" xfId="0" applyFill="1" applyBorder="1" applyAlignment="1">
      <alignment vertical="center"/>
    </xf>
    <xf numFmtId="0" fontId="0" fillId="8" borderId="303" xfId="0" applyFill="1" applyBorder="1" applyAlignment="1">
      <alignment horizontal="left" vertical="top" wrapText="1"/>
    </xf>
    <xf numFmtId="0" fontId="0" fillId="8" borderId="2" xfId="0" applyFill="1" applyBorder="1" applyAlignment="1">
      <alignment horizontal="left" vertical="top" wrapText="1"/>
    </xf>
    <xf numFmtId="0" fontId="0" fillId="8" borderId="302" xfId="0" applyFill="1" applyBorder="1" applyAlignment="1">
      <alignment horizontal="left" vertical="top" wrapText="1"/>
    </xf>
    <xf numFmtId="0" fontId="0" fillId="8" borderId="301" xfId="0" applyFill="1" applyBorder="1" applyAlignment="1">
      <alignment horizontal="left" vertical="top" wrapText="1"/>
    </xf>
    <xf numFmtId="0" fontId="4" fillId="8" borderId="317" xfId="0" applyFont="1" applyFill="1" applyBorder="1" applyAlignment="1">
      <alignment horizontal="left" vertical="top"/>
    </xf>
    <xf numFmtId="0" fontId="4" fillId="8" borderId="1" xfId="0" applyFont="1" applyFill="1" applyBorder="1" applyAlignment="1">
      <alignment horizontal="left" vertical="top"/>
    </xf>
    <xf numFmtId="0" fontId="3" fillId="3" borderId="306" xfId="0" applyFont="1" applyFill="1" applyBorder="1" applyAlignment="1">
      <alignment horizontal="left" vertical="top" wrapText="1"/>
    </xf>
    <xf numFmtId="0" fontId="3" fillId="3" borderId="307" xfId="0" applyFont="1" applyFill="1" applyBorder="1" applyAlignment="1">
      <alignment horizontal="left" vertical="top" wrapText="1"/>
    </xf>
    <xf numFmtId="0" fontId="3" fillId="3" borderId="321"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0" borderId="0" xfId="0"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4" fillId="6" borderId="188" xfId="0" applyFont="1" applyFill="1" applyBorder="1" applyAlignment="1">
      <alignment horizontal="left" vertical="top" wrapText="1"/>
    </xf>
    <xf numFmtId="0" fontId="4" fillId="6" borderId="324"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5" borderId="152" xfId="0" applyFont="1" applyFill="1" applyBorder="1" applyAlignment="1">
      <alignment horizontal="left" vertical="top" wrapText="1"/>
    </xf>
    <xf numFmtId="0" fontId="4" fillId="6" borderId="291" xfId="0" applyFont="1" applyFill="1" applyBorder="1" applyAlignment="1">
      <alignment horizontal="left" vertical="top" wrapText="1"/>
    </xf>
    <xf numFmtId="0" fontId="4" fillId="6" borderId="293"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304800" y="4762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9429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657600"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505449"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t="-1" r="44249" b="-8680"/>
        <a:stretch/>
      </xdr:blipFill>
      <xdr:spPr>
        <a:xfrm>
          <a:off x="6048375"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6067425"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2"/>
        <a:srcRect l="56172" t="13042" r="12653" b="13"/>
        <a:stretch/>
      </xdr:blipFill>
      <xdr:spPr>
        <a:xfrm>
          <a:off x="6105526"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C27" sqref="C27:F27"/>
    </sheetView>
  </sheetViews>
  <sheetFormatPr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57" t="s">
        <v>0</v>
      </c>
      <c r="C1" s="457"/>
      <c r="D1" s="457"/>
      <c r="E1" s="457"/>
      <c r="F1" s="457"/>
      <c r="G1" s="457"/>
      <c r="H1" s="457"/>
      <c r="I1" s="457"/>
      <c r="J1" s="457"/>
      <c r="K1" s="457"/>
      <c r="L1" s="71"/>
      <c r="M1" s="52"/>
      <c r="N1" s="52"/>
    </row>
    <row r="2" spans="1:14" ht="12.95" customHeight="1" thickBot="1" x14ac:dyDescent="0.3">
      <c r="A2" s="80"/>
      <c r="B2" s="484" t="s">
        <v>1</v>
      </c>
      <c r="C2" s="485"/>
      <c r="D2" s="485"/>
      <c r="E2" s="485"/>
      <c r="F2" s="485"/>
      <c r="G2" s="485"/>
      <c r="H2" s="485"/>
      <c r="I2" s="485"/>
      <c r="J2" s="485"/>
      <c r="K2" s="486"/>
      <c r="L2" s="71"/>
      <c r="M2" s="52"/>
      <c r="N2" s="52"/>
    </row>
    <row r="3" spans="1:14" ht="12.95" customHeight="1" x14ac:dyDescent="0.25">
      <c r="A3" s="80"/>
      <c r="B3" s="365" t="s">
        <v>2</v>
      </c>
      <c r="C3" s="455" t="s">
        <v>3</v>
      </c>
      <c r="D3" s="455"/>
      <c r="E3" s="455"/>
      <c r="F3" s="455"/>
      <c r="G3" s="456"/>
      <c r="H3" s="366"/>
      <c r="I3" s="481" t="s">
        <v>4</v>
      </c>
      <c r="J3" s="482"/>
      <c r="K3" s="483"/>
      <c r="L3" s="71"/>
      <c r="M3" s="52"/>
      <c r="N3" s="52"/>
    </row>
    <row r="4" spans="1:14" ht="12.95" customHeight="1" x14ac:dyDescent="0.25">
      <c r="A4" s="80"/>
      <c r="B4" s="361" t="s">
        <v>5</v>
      </c>
      <c r="C4" s="82" t="s">
        <v>6</v>
      </c>
      <c r="D4" s="82" t="s">
        <v>7</v>
      </c>
      <c r="E4" s="82" t="s">
        <v>8</v>
      </c>
      <c r="F4" s="82" t="s">
        <v>9</v>
      </c>
      <c r="G4" s="138" t="s">
        <v>10</v>
      </c>
      <c r="H4" s="332" t="str">
        <f>IF(OR(Fundamental!G20,Fundamental!G21,Fundamental!G22)=TRUE,"Support","")</f>
        <v/>
      </c>
      <c r="I4" s="336" t="s">
        <v>11</v>
      </c>
      <c r="J4" s="83" t="s">
        <v>11</v>
      </c>
      <c r="K4" s="337"/>
      <c r="L4" s="71"/>
      <c r="M4" s="52"/>
      <c r="N4" s="52"/>
    </row>
    <row r="5" spans="1:14" ht="12.95" customHeight="1" thickBot="1" x14ac:dyDescent="0.3">
      <c r="A5" s="80"/>
      <c r="B5" s="362" t="s">
        <v>12</v>
      </c>
      <c r="C5" s="341" t="s">
        <v>13</v>
      </c>
      <c r="D5" s="342" t="s">
        <v>14</v>
      </c>
      <c r="E5" s="342" t="s">
        <v>15</v>
      </c>
      <c r="F5" s="342" t="s">
        <v>16</v>
      </c>
      <c r="G5" s="84" t="s">
        <v>17</v>
      </c>
      <c r="H5" s="332" t="str">
        <f>IF(OR(Fundamental!G22,Fundamental!G21,Fundamental!G20)=TRUE,"Plan","")</f>
        <v/>
      </c>
      <c r="I5" s="338" t="s">
        <v>18</v>
      </c>
      <c r="J5" s="85" t="s">
        <v>19</v>
      </c>
      <c r="K5" s="339" t="s">
        <v>20</v>
      </c>
      <c r="L5" s="71"/>
      <c r="M5" s="52"/>
      <c r="N5" s="52"/>
    </row>
    <row r="6" spans="1:14" ht="12.95" customHeight="1" thickBot="1" x14ac:dyDescent="0.3">
      <c r="A6" s="80"/>
      <c r="B6" s="343" t="str">
        <f>IF('B CCF5 (S8, PPC)'!I7=TRUE,"Not Met",IF('B CCF5 (S8, PPC)'!I6=TRUE,"Met","pending"))</f>
        <v>pending</v>
      </c>
      <c r="C6" s="344" t="str">
        <f>IF('B CCF5 (S8, PPC)'!I30=TRUE,"Not Yet",IF('B CCF5 (S8, PPC)'!I29=TRUE,"Yes","pending"))</f>
        <v>pending</v>
      </c>
      <c r="D6" s="345" t="str">
        <f>IF('C CCF1 (S7, S1)'!I30=TRUE,"Not Yet",IF('C CCF1 (S7, S1)'!I29=TRUE,"Yes","pending"))</f>
        <v>pending</v>
      </c>
      <c r="E6" s="345" t="str">
        <f>IF('D CCF2 (S2, S4, S5)'!J56=TRUE,"Not Yet",IF('D CCF2 (S2, S4, S5)'!J55=TRUE,"Yes","pending"))</f>
        <v>pending</v>
      </c>
      <c r="F6" s="345" t="str">
        <f>IF('E CCF3 (S3)'!J26=TRUE,"Not Yet",IF('E CCF3 (S3)'!J25=TRUE,"Yes","pending"))</f>
        <v>pending</v>
      </c>
      <c r="G6" s="346" t="str">
        <f>IF('F CCF4 (S6)'!J28=TRUE,"Not Yet",IF('F CCF4 (S6)'!J27=TRUE,"Yes","pending"))</f>
        <v>pending</v>
      </c>
      <c r="H6" s="332" t="str">
        <f>IF(Fundamental!G22=TRUE,"Action Plan",IF(Fundamental!G20=TRUE,"Ongoing",IF(Fundamental!G21=TRUE,"Completed","")))</f>
        <v/>
      </c>
      <c r="I6" s="355" t="str">
        <f>IF(Fundamental!$G$27=TRUE,"Not Met",IF(Fundamental!$G$26=TRUE,"not known",IF(Fundamental!$G$25=TRUE,"Met","pending")))</f>
        <v>pending</v>
      </c>
      <c r="J6" s="356" t="str">
        <f>IF(Fundamental!$G$30=TRUE,"Not Met",IF(Fundamental!$G$29=TRUE,"Not Known",IF(Fundamental!$G$28=TRUE,"Met","pending")))</f>
        <v>pending</v>
      </c>
      <c r="K6" s="340" t="str">
        <f>IF(Fundamental!$G$33=TRUE,"Not Met",IF(Fundamental!$G$32=TRUE,"Not Known",IF(Fundamental!$G$31=TRUE,"Met","pending")))</f>
        <v>pending</v>
      </c>
      <c r="L6" s="71"/>
      <c r="M6" s="52"/>
      <c r="N6" s="52"/>
    </row>
    <row r="7" spans="1:14" ht="12.95" customHeight="1" x14ac:dyDescent="0.25">
      <c r="A7" s="80"/>
      <c r="B7" s="487" t="s">
        <v>21</v>
      </c>
      <c r="C7" s="445"/>
      <c r="D7" s="445"/>
      <c r="E7" s="445"/>
      <c r="F7" s="445"/>
      <c r="G7" s="445"/>
      <c r="H7" s="446"/>
      <c r="I7" s="445"/>
      <c r="J7" s="445"/>
      <c r="K7" s="488"/>
      <c r="L7" s="71"/>
      <c r="M7" s="52"/>
      <c r="N7" s="52"/>
    </row>
    <row r="8" spans="1:14" ht="12.95" customHeight="1" x14ac:dyDescent="0.25">
      <c r="A8" s="80"/>
      <c r="B8" s="489"/>
      <c r="C8" s="490"/>
      <c r="D8" s="490"/>
      <c r="E8" s="490"/>
      <c r="F8" s="490"/>
      <c r="G8" s="490"/>
      <c r="H8" s="490"/>
      <c r="I8" s="490"/>
      <c r="J8" s="490"/>
      <c r="K8" s="491"/>
      <c r="L8" s="71"/>
      <c r="M8" s="52"/>
      <c r="N8" s="52"/>
    </row>
    <row r="9" spans="1:14" ht="12.95" customHeight="1" x14ac:dyDescent="0.25">
      <c r="A9" s="80"/>
      <c r="B9" s="492"/>
      <c r="C9" s="493"/>
      <c r="D9" s="493"/>
      <c r="E9" s="493"/>
      <c r="F9" s="493"/>
      <c r="G9" s="493"/>
      <c r="H9" s="493"/>
      <c r="I9" s="493"/>
      <c r="J9" s="493"/>
      <c r="K9" s="494"/>
      <c r="L9" s="71"/>
      <c r="M9" s="69"/>
      <c r="N9" s="52"/>
    </row>
    <row r="10" spans="1:14" ht="12.95" customHeight="1" x14ac:dyDescent="0.25">
      <c r="A10" s="80"/>
      <c r="B10" s="363" t="s">
        <v>22</v>
      </c>
      <c r="C10" s="448"/>
      <c r="D10" s="449"/>
      <c r="E10" s="449"/>
      <c r="F10" s="450"/>
      <c r="G10" s="451" t="s">
        <v>23</v>
      </c>
      <c r="H10" s="451"/>
      <c r="I10" s="451"/>
      <c r="J10" s="451"/>
      <c r="K10" s="364"/>
      <c r="L10" s="71"/>
      <c r="M10" s="69" t="b">
        <v>0</v>
      </c>
      <c r="N10" s="52"/>
    </row>
    <row r="11" spans="1:14" ht="12.95" customHeight="1" thickBot="1" x14ac:dyDescent="0.3">
      <c r="A11" s="80"/>
      <c r="B11" s="368" t="s">
        <v>24</v>
      </c>
      <c r="C11" s="378" t="s">
        <v>25</v>
      </c>
      <c r="D11" s="371" t="str">
        <f>IF(Fundamental!C3="","pending",Fundamental!C3)</f>
        <v>pending</v>
      </c>
      <c r="E11" s="378" t="s">
        <v>26</v>
      </c>
      <c r="F11" s="371" t="str">
        <f>IF(Fundamental!C4="","pending",Fundamental!C4)</f>
        <v>pending</v>
      </c>
      <c r="G11" s="369" t="str">
        <f>IF(OR(Fundamental!G8,Fundamental!G7,Fundamental!G6)=TRUE,"Procedures","pending")</f>
        <v>pending</v>
      </c>
      <c r="H11" s="369" t="str">
        <f>IF(OR(Fundamental!G11,Fundamental!G10,Fundamental!G9)=TRUE,"Punctuality","pending")</f>
        <v>pending</v>
      </c>
      <c r="I11" s="367" t="s">
        <v>27</v>
      </c>
      <c r="J11" s="369" t="str">
        <f>IF(OR(Fundamental!G12,Fundamental!G13,Fundamental!G14)=TRUE,"Paperwork","pending")</f>
        <v>pending</v>
      </c>
      <c r="K11" s="370" t="str">
        <f>IF(OR(Fundamental!G17,Fundamental!G16,Fundamental!G15)=TRUE,"Planning","pending")</f>
        <v>pending</v>
      </c>
      <c r="L11" s="71"/>
      <c r="M11" s="69"/>
      <c r="N11" s="52"/>
    </row>
    <row r="12" spans="1:14" ht="12.95" customHeight="1" x14ac:dyDescent="0.25">
      <c r="A12" s="80"/>
      <c r="B12" s="472" t="s">
        <v>28</v>
      </c>
      <c r="C12" s="473"/>
      <c r="D12" s="473"/>
      <c r="E12" s="473"/>
      <c r="F12" s="473"/>
      <c r="G12" s="473"/>
      <c r="H12" s="473"/>
      <c r="I12" s="473"/>
      <c r="J12" s="473"/>
      <c r="K12" s="474"/>
      <c r="L12" s="71"/>
      <c r="M12" s="69"/>
      <c r="N12" s="52"/>
    </row>
    <row r="13" spans="1:14" ht="12.95" customHeight="1" x14ac:dyDescent="0.25">
      <c r="A13" s="80"/>
      <c r="B13" s="466"/>
      <c r="C13" s="467"/>
      <c r="D13" s="467"/>
      <c r="E13" s="467"/>
      <c r="F13" s="467"/>
      <c r="G13" s="467"/>
      <c r="H13" s="467"/>
      <c r="I13" s="467"/>
      <c r="J13" s="467"/>
      <c r="K13" s="468"/>
      <c r="L13" s="71"/>
      <c r="M13" s="69"/>
      <c r="N13" s="52"/>
    </row>
    <row r="14" spans="1:14" ht="12.95" customHeight="1" x14ac:dyDescent="0.25">
      <c r="A14" s="80"/>
      <c r="B14" s="469"/>
      <c r="C14" s="470"/>
      <c r="D14" s="470"/>
      <c r="E14" s="470"/>
      <c r="F14" s="470"/>
      <c r="G14" s="470"/>
      <c r="H14" s="470"/>
      <c r="I14" s="470"/>
      <c r="J14" s="470"/>
      <c r="K14" s="471"/>
      <c r="L14" s="71"/>
      <c r="M14" s="69"/>
      <c r="N14" s="52"/>
    </row>
    <row r="15" spans="1:14" ht="12.95" customHeight="1" x14ac:dyDescent="0.25">
      <c r="A15" s="80"/>
      <c r="B15" s="86" t="s">
        <v>29</v>
      </c>
      <c r="C15" s="475"/>
      <c r="D15" s="476"/>
      <c r="E15" s="476"/>
      <c r="F15" s="477"/>
      <c r="G15" s="422" t="s">
        <v>30</v>
      </c>
      <c r="H15" s="422"/>
      <c r="I15" s="422"/>
      <c r="J15" s="422"/>
      <c r="K15" s="87"/>
      <c r="L15" s="71"/>
      <c r="M15" s="69" t="b">
        <v>0</v>
      </c>
      <c r="N15" s="52"/>
    </row>
    <row r="16" spans="1:14" ht="12.95" customHeight="1" thickBot="1" x14ac:dyDescent="0.3">
      <c r="A16" s="80"/>
      <c r="B16" s="88" t="s">
        <v>31</v>
      </c>
      <c r="C16" s="478"/>
      <c r="D16" s="479"/>
      <c r="E16" s="479"/>
      <c r="F16" s="480"/>
      <c r="G16" s="426" t="s">
        <v>32</v>
      </c>
      <c r="H16" s="426"/>
      <c r="I16" s="426"/>
      <c r="J16" s="426"/>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58" t="s">
        <v>33</v>
      </c>
      <c r="C18" s="459"/>
      <c r="D18" s="459"/>
      <c r="E18" s="459"/>
      <c r="F18" s="459"/>
      <c r="G18" s="459"/>
      <c r="H18" s="459"/>
      <c r="I18" s="459"/>
      <c r="J18" s="459"/>
      <c r="K18" s="460"/>
      <c r="L18" s="71"/>
      <c r="M18" s="69"/>
      <c r="N18" s="52"/>
    </row>
    <row r="19" spans="1:14" ht="12.95" customHeight="1" x14ac:dyDescent="0.25">
      <c r="A19" s="80"/>
      <c r="B19" s="319" t="s">
        <v>2</v>
      </c>
      <c r="C19" s="461" t="s">
        <v>34</v>
      </c>
      <c r="D19" s="461"/>
      <c r="E19" s="461"/>
      <c r="F19" s="461"/>
      <c r="G19" s="462"/>
      <c r="H19" s="347"/>
      <c r="I19" s="463" t="s">
        <v>4</v>
      </c>
      <c r="J19" s="464"/>
      <c r="K19" s="465"/>
      <c r="L19" s="71"/>
      <c r="M19" s="69"/>
      <c r="N19" s="52"/>
    </row>
    <row r="20" spans="1:14" ht="12.95" customHeight="1" x14ac:dyDescent="0.25">
      <c r="A20" s="80"/>
      <c r="B20" s="320" t="s">
        <v>5</v>
      </c>
      <c r="C20" s="90" t="s">
        <v>6</v>
      </c>
      <c r="D20" s="90" t="s">
        <v>7</v>
      </c>
      <c r="E20" s="90" t="s">
        <v>8</v>
      </c>
      <c r="F20" s="90" t="s">
        <v>9</v>
      </c>
      <c r="G20" s="91" t="s">
        <v>10</v>
      </c>
      <c r="H20" s="332" t="str">
        <f>IF(OR(Fundamental!H20,Fundamental!H21,Fundamental!H22)=TRUE,"Support","")</f>
        <v/>
      </c>
      <c r="I20" s="99" t="s">
        <v>11</v>
      </c>
      <c r="J20" s="100" t="s">
        <v>11</v>
      </c>
      <c r="K20" s="321"/>
      <c r="L20" s="71"/>
      <c r="M20" s="69"/>
      <c r="N20" s="52"/>
    </row>
    <row r="21" spans="1:14" ht="12.95" customHeight="1" thickBot="1" x14ac:dyDescent="0.3">
      <c r="A21" s="80"/>
      <c r="B21" s="348" t="s">
        <v>12</v>
      </c>
      <c r="C21" s="349" t="s">
        <v>13</v>
      </c>
      <c r="D21" s="350" t="s">
        <v>14</v>
      </c>
      <c r="E21" s="350" t="s">
        <v>15</v>
      </c>
      <c r="F21" s="350" t="s">
        <v>16</v>
      </c>
      <c r="G21" s="351" t="s">
        <v>17</v>
      </c>
      <c r="H21" s="332" t="str">
        <f>IF(OR(Fundamental!H20,Fundamental!H21,Fundamental!H22)=TRUE,"Plan","")</f>
        <v/>
      </c>
      <c r="I21" s="101" t="s">
        <v>18</v>
      </c>
      <c r="J21" s="102" t="s">
        <v>19</v>
      </c>
      <c r="K21" s="322" t="s">
        <v>20</v>
      </c>
      <c r="L21" s="71"/>
      <c r="M21" s="69"/>
      <c r="N21" s="52"/>
    </row>
    <row r="22" spans="1:14" ht="12.95" customHeight="1" thickBot="1" x14ac:dyDescent="0.3">
      <c r="A22" s="80"/>
      <c r="B22" s="343" t="str">
        <f>IF('B CCF5 (S8, PPC)'!J7=TRUE,"Not Met",IF('B CCF5 (S8, PPC)'!J6=TRUE,"Met","pending"))</f>
        <v>pending</v>
      </c>
      <c r="C22" s="344" t="str">
        <f>IF('B CCF5 (S8, PPC)'!J34=TRUE,"No",IF('B CCF5 (S8, PPC)'!J33=TRUE,"Yes","pending"))</f>
        <v>pending</v>
      </c>
      <c r="D22" s="345" t="str">
        <f>IF('C CCF1 (S7, S1)'!J33=TRUE,"No",IF('C CCF1 (S7, S1)'!J32=TRUE,"Yes","pending"))</f>
        <v>pending</v>
      </c>
      <c r="E22" s="345" t="str">
        <f>IF('D CCF2 (S2, S4, S5)'!K60=TRUE,"No",IF('D CCF2 (S2, S4, S5)'!K59=TRUE,"Yes","pending"))</f>
        <v>pending</v>
      </c>
      <c r="F22" s="345" t="str">
        <f>IF('E CCF3 (S3)'!K30=TRUE,"No",IF('E CCF3 (S3)'!K29=TRUE,"Yes","pending"))</f>
        <v>pending</v>
      </c>
      <c r="G22" s="346" t="str">
        <f>IF('F CCF4 (S6)'!K32=TRUE,"No",IF('F CCF4 (S6)'!K31=TRUE,"Yes","pending"))</f>
        <v>pending</v>
      </c>
      <c r="H22" s="332" t="str">
        <f>IF(Fundamental!H22=TRUE,"Action Plan",IF(Fundamental!H20=TRUE,"Ongoing",IF(Fundamental!H21=TRUE,"Completed","")))</f>
        <v/>
      </c>
      <c r="I22" s="352" t="str">
        <f>IF(Fundamental!$H$27=TRUE,"Not Met",IF(Fundamental!$H$25=TRUE,"Met","pending"))</f>
        <v>pending</v>
      </c>
      <c r="J22" s="354" t="str">
        <f>IF(Fundamental!$H$30=TRUE,"Not Met",IF(Fundamental!$H$28=TRUE,"Met","pending"))</f>
        <v>pending</v>
      </c>
      <c r="K22" s="353" t="str">
        <f>IF(Fundamental!$H$33=TRUE,"Not Met",IF(Fundamental!$H$31=TRUE,"Met","pending"))</f>
        <v>pending</v>
      </c>
      <c r="L22" s="71"/>
      <c r="M22" s="69"/>
      <c r="N22" s="52"/>
    </row>
    <row r="23" spans="1:14" ht="12.95" customHeight="1" x14ac:dyDescent="0.25">
      <c r="A23" s="80"/>
      <c r="B23" s="444" t="s">
        <v>21</v>
      </c>
      <c r="C23" s="445"/>
      <c r="D23" s="445"/>
      <c r="E23" s="445"/>
      <c r="F23" s="445"/>
      <c r="G23" s="445"/>
      <c r="H23" s="446"/>
      <c r="I23" s="446"/>
      <c r="J23" s="446"/>
      <c r="K23" s="447"/>
      <c r="L23" s="71"/>
      <c r="M23" s="69"/>
      <c r="N23" s="52"/>
    </row>
    <row r="24" spans="1:14" ht="12.95" customHeight="1" x14ac:dyDescent="0.25">
      <c r="A24" s="80"/>
      <c r="B24" s="427"/>
      <c r="C24" s="428"/>
      <c r="D24" s="428"/>
      <c r="E24" s="428"/>
      <c r="F24" s="428"/>
      <c r="G24" s="428"/>
      <c r="H24" s="428"/>
      <c r="I24" s="428"/>
      <c r="J24" s="428"/>
      <c r="K24" s="429"/>
      <c r="L24" s="71"/>
      <c r="M24" s="69"/>
      <c r="N24" s="52"/>
    </row>
    <row r="25" spans="1:14" ht="12.95" customHeight="1" x14ac:dyDescent="0.25">
      <c r="A25" s="80"/>
      <c r="B25" s="430"/>
      <c r="C25" s="431"/>
      <c r="D25" s="431"/>
      <c r="E25" s="431"/>
      <c r="F25" s="431"/>
      <c r="G25" s="431"/>
      <c r="H25" s="431"/>
      <c r="I25" s="431"/>
      <c r="J25" s="431"/>
      <c r="K25" s="432"/>
      <c r="L25" s="71"/>
      <c r="M25" s="69"/>
      <c r="N25" s="52"/>
    </row>
    <row r="26" spans="1:14" ht="12.95" customHeight="1" x14ac:dyDescent="0.25">
      <c r="A26" s="80"/>
      <c r="B26" s="433"/>
      <c r="C26" s="434"/>
      <c r="D26" s="434"/>
      <c r="E26" s="434"/>
      <c r="F26" s="434"/>
      <c r="G26" s="434"/>
      <c r="H26" s="434"/>
      <c r="I26" s="434"/>
      <c r="J26" s="434"/>
      <c r="K26" s="435"/>
      <c r="L26" s="71"/>
      <c r="M26" s="69"/>
      <c r="N26" s="52"/>
    </row>
    <row r="27" spans="1:14" ht="12.95" customHeight="1" x14ac:dyDescent="0.25">
      <c r="A27" s="80"/>
      <c r="B27" s="382" t="s">
        <v>22</v>
      </c>
      <c r="C27" s="448"/>
      <c r="D27" s="449"/>
      <c r="E27" s="449"/>
      <c r="F27" s="450"/>
      <c r="G27" s="451" t="s">
        <v>23</v>
      </c>
      <c r="H27" s="451"/>
      <c r="I27" s="451"/>
      <c r="J27" s="451"/>
      <c r="K27" s="375"/>
      <c r="L27" s="71"/>
      <c r="M27" s="69" t="b">
        <v>0</v>
      </c>
      <c r="N27" s="52"/>
    </row>
    <row r="28" spans="1:14" ht="12.95" customHeight="1" thickBot="1" x14ac:dyDescent="0.3">
      <c r="A28" s="80"/>
      <c r="B28" s="379" t="s">
        <v>24</v>
      </c>
      <c r="C28" s="380" t="s">
        <v>25</v>
      </c>
      <c r="D28" s="371" t="str">
        <f>IF(Fundamental!D3="","pending",Fundamental!D3)</f>
        <v>pending</v>
      </c>
      <c r="E28" s="380" t="s">
        <v>26</v>
      </c>
      <c r="F28" s="371" t="str">
        <f>IF(Fundamental!D4="","pending",Fundamental!D4)</f>
        <v>pending</v>
      </c>
      <c r="G28" s="373" t="str">
        <f>IF(OR(Fundamental!H8,Fundamental!H7,Fundamental!H6)=TRUE,"Procedures","pending")</f>
        <v>pending</v>
      </c>
      <c r="H28" s="373" t="str">
        <f>IF(OR(Fundamental!H11,Fundamental!H10,Fundamental!H9)=TRUE,"Punctuality","pending")</f>
        <v>pending</v>
      </c>
      <c r="I28" s="381" t="s">
        <v>27</v>
      </c>
      <c r="J28" s="373" t="str">
        <f>IF(OR(Fundamental!H14,Fundamental!H13,Fundamental!H12)=TRUE,"Paperwork","pending")</f>
        <v>pending</v>
      </c>
      <c r="K28" s="374" t="str">
        <f>IF(OR(Fundamental!H17,Fundamental!H16,Fundamental!H15)=TRUE,"Planning","pending")</f>
        <v>pending</v>
      </c>
      <c r="L28" s="71"/>
      <c r="M28" s="69"/>
      <c r="N28" s="52"/>
    </row>
    <row r="29" spans="1:14" ht="12.95" customHeight="1" x14ac:dyDescent="0.25">
      <c r="A29" s="80"/>
      <c r="B29" s="452" t="s">
        <v>28</v>
      </c>
      <c r="C29" s="453"/>
      <c r="D29" s="453"/>
      <c r="E29" s="453"/>
      <c r="F29" s="453"/>
      <c r="G29" s="453"/>
      <c r="H29" s="453"/>
      <c r="I29" s="453"/>
      <c r="J29" s="453"/>
      <c r="K29" s="454"/>
      <c r="L29" s="71"/>
      <c r="M29" s="69"/>
      <c r="N29" s="52"/>
    </row>
    <row r="30" spans="1:14" ht="12.95" customHeight="1" x14ac:dyDescent="0.25">
      <c r="A30" s="80"/>
      <c r="B30" s="436"/>
      <c r="C30" s="437"/>
      <c r="D30" s="437"/>
      <c r="E30" s="437"/>
      <c r="F30" s="437"/>
      <c r="G30" s="437"/>
      <c r="H30" s="437"/>
      <c r="I30" s="437"/>
      <c r="J30" s="437"/>
      <c r="K30" s="438"/>
      <c r="L30" s="71"/>
      <c r="M30" s="69"/>
      <c r="N30" s="52"/>
    </row>
    <row r="31" spans="1:14" ht="12.95" customHeight="1" x14ac:dyDescent="0.25">
      <c r="A31" s="80"/>
      <c r="B31" s="439"/>
      <c r="C31" s="431"/>
      <c r="D31" s="431"/>
      <c r="E31" s="431"/>
      <c r="F31" s="431"/>
      <c r="G31" s="431"/>
      <c r="H31" s="431"/>
      <c r="I31" s="431"/>
      <c r="J31" s="431"/>
      <c r="K31" s="440"/>
      <c r="L31" s="71"/>
      <c r="M31" s="69"/>
      <c r="N31" s="52"/>
    </row>
    <row r="32" spans="1:14" ht="12.95" customHeight="1" x14ac:dyDescent="0.25">
      <c r="A32" s="80"/>
      <c r="B32" s="441"/>
      <c r="C32" s="442"/>
      <c r="D32" s="442"/>
      <c r="E32" s="442"/>
      <c r="F32" s="442"/>
      <c r="G32" s="442"/>
      <c r="H32" s="442"/>
      <c r="I32" s="442"/>
      <c r="J32" s="442"/>
      <c r="K32" s="443"/>
      <c r="L32" s="71"/>
      <c r="M32" s="69"/>
      <c r="N32" s="52"/>
    </row>
    <row r="33" spans="1:14" ht="12.95" customHeight="1" x14ac:dyDescent="0.25">
      <c r="A33" s="80"/>
      <c r="B33" s="92" t="s">
        <v>29</v>
      </c>
      <c r="C33" s="418" t="str">
        <f>IF(C15="","",C15)</f>
        <v/>
      </c>
      <c r="D33" s="419"/>
      <c r="E33" s="419"/>
      <c r="F33" s="420"/>
      <c r="G33" s="421" t="s">
        <v>35</v>
      </c>
      <c r="H33" s="422"/>
      <c r="I33" s="422"/>
      <c r="J33" s="422"/>
      <c r="K33" s="87"/>
      <c r="L33" s="71"/>
      <c r="M33" s="69" t="b">
        <v>0</v>
      </c>
      <c r="N33" s="52"/>
    </row>
    <row r="34" spans="1:14" ht="12.95" customHeight="1" thickBot="1" x14ac:dyDescent="0.3">
      <c r="A34" s="80"/>
      <c r="B34" s="93" t="s">
        <v>31</v>
      </c>
      <c r="C34" s="423" t="str">
        <f>IF(C16="","",C16)</f>
        <v/>
      </c>
      <c r="D34" s="424"/>
      <c r="E34" s="424"/>
      <c r="F34" s="425"/>
      <c r="G34" s="426" t="s">
        <v>32</v>
      </c>
      <c r="H34" s="426"/>
      <c r="I34" s="426"/>
      <c r="J34" s="426"/>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sheet="1" objects="1" scenarios="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9" sqref="C9"/>
    </sheetView>
  </sheetViews>
  <sheetFormatPr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76" t="s">
        <v>40</v>
      </c>
      <c r="C3" s="360"/>
      <c r="D3" s="360"/>
      <c r="E3" s="70" t="s">
        <v>41</v>
      </c>
      <c r="F3" s="71"/>
      <c r="G3" s="69"/>
      <c r="H3" s="69"/>
    </row>
    <row r="4" spans="1:8" ht="12.95" customHeight="1" thickBot="1" x14ac:dyDescent="0.3">
      <c r="A4" s="71"/>
      <c r="B4" s="377" t="s">
        <v>42</v>
      </c>
      <c r="C4" s="383"/>
      <c r="D4" s="384"/>
      <c r="E4" s="307"/>
      <c r="F4" s="71"/>
      <c r="G4" s="69"/>
      <c r="H4" s="69"/>
    </row>
    <row r="5" spans="1:8" ht="12.95" customHeight="1" x14ac:dyDescent="0.25">
      <c r="A5" s="71"/>
      <c r="B5" s="500" t="s">
        <v>43</v>
      </c>
      <c r="C5" s="313"/>
      <c r="D5" s="309"/>
      <c r="E5" s="70" t="s">
        <v>44</v>
      </c>
      <c r="F5" s="71"/>
      <c r="G5" s="69" t="b">
        <v>0</v>
      </c>
      <c r="H5" s="69" t="b">
        <v>0</v>
      </c>
    </row>
    <row r="6" spans="1:8" ht="12.95" customHeight="1" x14ac:dyDescent="0.25">
      <c r="A6" s="71"/>
      <c r="B6" s="501"/>
      <c r="C6" s="308"/>
      <c r="D6" s="310"/>
      <c r="E6" s="502"/>
      <c r="F6" s="71"/>
      <c r="G6" s="69" t="b">
        <v>0</v>
      </c>
      <c r="H6" s="69" t="b">
        <v>0</v>
      </c>
    </row>
    <row r="7" spans="1:8" ht="12.95" customHeight="1" x14ac:dyDescent="0.25">
      <c r="A7" s="71"/>
      <c r="B7" s="511" t="s">
        <v>45</v>
      </c>
      <c r="C7" s="308"/>
      <c r="D7" s="310"/>
      <c r="E7" s="502"/>
      <c r="F7" s="71"/>
      <c r="G7" s="69" t="b">
        <v>0</v>
      </c>
      <c r="H7" s="69" t="b">
        <v>0</v>
      </c>
    </row>
    <row r="8" spans="1:8" ht="12.95" customHeight="1" thickBot="1" x14ac:dyDescent="0.3">
      <c r="A8" s="71"/>
      <c r="B8" s="512"/>
      <c r="C8" s="311"/>
      <c r="D8" s="312"/>
      <c r="E8" s="496"/>
      <c r="F8" s="71"/>
      <c r="G8" s="69" t="b">
        <v>0</v>
      </c>
      <c r="H8" s="69" t="b">
        <v>0</v>
      </c>
    </row>
    <row r="9" spans="1:8" ht="12.95" customHeight="1" x14ac:dyDescent="0.25">
      <c r="A9" s="71"/>
      <c r="B9" s="60" t="s">
        <v>46</v>
      </c>
      <c r="C9" s="309"/>
      <c r="D9" s="309"/>
      <c r="E9" s="334" t="s">
        <v>44</v>
      </c>
      <c r="F9" s="71"/>
      <c r="G9" s="69" t="b">
        <v>0</v>
      </c>
      <c r="H9" s="69" t="b">
        <v>0</v>
      </c>
    </row>
    <row r="10" spans="1:8" ht="12.95" customHeight="1" x14ac:dyDescent="0.25">
      <c r="A10" s="71"/>
      <c r="B10" s="513" t="s">
        <v>47</v>
      </c>
      <c r="C10" s="310"/>
      <c r="D10" s="310"/>
      <c r="E10" s="502"/>
      <c r="F10" s="71"/>
      <c r="G10" s="69" t="b">
        <v>0</v>
      </c>
      <c r="H10" s="69" t="b">
        <v>0</v>
      </c>
    </row>
    <row r="11" spans="1:8" ht="12.95" customHeight="1" thickBot="1" x14ac:dyDescent="0.3">
      <c r="A11" s="71"/>
      <c r="B11" s="514"/>
      <c r="C11" s="312"/>
      <c r="D11" s="312"/>
      <c r="E11" s="496"/>
      <c r="F11" s="71"/>
      <c r="G11" s="69" t="b">
        <v>0</v>
      </c>
      <c r="H11" s="69" t="b">
        <v>0</v>
      </c>
    </row>
    <row r="12" spans="1:8" ht="12.95" customHeight="1" x14ac:dyDescent="0.25">
      <c r="A12" s="71"/>
      <c r="B12" s="60" t="s">
        <v>48</v>
      </c>
      <c r="C12" s="309"/>
      <c r="D12" s="309"/>
      <c r="E12" s="70" t="s">
        <v>44</v>
      </c>
      <c r="F12" s="71"/>
      <c r="G12" s="69" t="b">
        <v>0</v>
      </c>
      <c r="H12" s="69" t="b">
        <v>0</v>
      </c>
    </row>
    <row r="13" spans="1:8" ht="12.95" customHeight="1" x14ac:dyDescent="0.25">
      <c r="A13" s="71"/>
      <c r="B13" s="330" t="s">
        <v>47</v>
      </c>
      <c r="C13" s="310"/>
      <c r="D13" s="310"/>
      <c r="E13" s="495"/>
      <c r="F13" s="71"/>
      <c r="G13" s="69" t="b">
        <v>0</v>
      </c>
      <c r="H13" s="69" t="b">
        <v>0</v>
      </c>
    </row>
    <row r="14" spans="1:8" ht="12.95" customHeight="1" thickBot="1" x14ac:dyDescent="0.3">
      <c r="A14" s="71"/>
      <c r="B14" s="59"/>
      <c r="C14" s="312"/>
      <c r="D14" s="312"/>
      <c r="E14" s="496"/>
      <c r="F14" s="71"/>
      <c r="G14" s="69" t="b">
        <v>0</v>
      </c>
      <c r="H14" s="69" t="b">
        <v>0</v>
      </c>
    </row>
    <row r="15" spans="1:8" ht="12.95" customHeight="1" x14ac:dyDescent="0.25">
      <c r="A15" s="71"/>
      <c r="B15" s="509" t="s">
        <v>49</v>
      </c>
      <c r="C15" s="309"/>
      <c r="D15" s="309"/>
      <c r="E15" s="70" t="s">
        <v>44</v>
      </c>
      <c r="F15" s="71"/>
      <c r="G15" s="69" t="b">
        <v>0</v>
      </c>
      <c r="H15" s="69" t="b">
        <v>0</v>
      </c>
    </row>
    <row r="16" spans="1:8" ht="12.95" customHeight="1" x14ac:dyDescent="0.25">
      <c r="A16" s="71"/>
      <c r="B16" s="510"/>
      <c r="C16" s="310"/>
      <c r="D16" s="310"/>
      <c r="E16" s="495"/>
      <c r="F16" s="71"/>
      <c r="G16" s="69" t="b">
        <v>0</v>
      </c>
      <c r="H16" s="69" t="b">
        <v>0</v>
      </c>
    </row>
    <row r="17" spans="1:8" ht="12.95" customHeight="1" thickBot="1" x14ac:dyDescent="0.3">
      <c r="A17" s="71"/>
      <c r="B17" s="331" t="s">
        <v>47</v>
      </c>
      <c r="C17" s="312"/>
      <c r="D17" s="312"/>
      <c r="E17" s="496"/>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33" t="s">
        <v>50</v>
      </c>
      <c r="C19" s="357"/>
      <c r="D19" s="357"/>
      <c r="E19" s="372" t="s">
        <v>51</v>
      </c>
      <c r="F19" s="71"/>
      <c r="G19" s="69" t="b">
        <v>0</v>
      </c>
      <c r="H19" s="69" t="b">
        <v>0</v>
      </c>
    </row>
    <row r="20" spans="1:8" ht="12.95" customHeight="1" x14ac:dyDescent="0.25">
      <c r="A20" s="71"/>
      <c r="B20" s="515" t="s">
        <v>52</v>
      </c>
      <c r="C20" s="358"/>
      <c r="D20" s="358"/>
      <c r="E20" s="517"/>
      <c r="F20" s="71"/>
      <c r="G20" s="69" t="b">
        <v>0</v>
      </c>
      <c r="H20" s="69" t="b">
        <v>0</v>
      </c>
    </row>
    <row r="21" spans="1:8" ht="12.95" customHeight="1" x14ac:dyDescent="0.25">
      <c r="A21" s="71"/>
      <c r="B21" s="516"/>
      <c r="C21" s="358"/>
      <c r="D21" s="358"/>
      <c r="E21" s="518"/>
      <c r="F21" s="71"/>
      <c r="G21" s="69" t="b">
        <v>0</v>
      </c>
      <c r="H21" s="69" t="b">
        <v>0</v>
      </c>
    </row>
    <row r="22" spans="1:8" ht="12.95" customHeight="1" thickBot="1" x14ac:dyDescent="0.3">
      <c r="A22" s="71"/>
      <c r="B22" s="335"/>
      <c r="C22" s="359"/>
      <c r="D22" s="359"/>
      <c r="E22" s="519"/>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317" t="s">
        <v>38</v>
      </c>
      <c r="D24" s="55" t="s">
        <v>54</v>
      </c>
      <c r="E24" s="55"/>
      <c r="F24" s="71"/>
      <c r="G24" s="69"/>
      <c r="H24" s="69"/>
    </row>
    <row r="25" spans="1:8" ht="12.95" customHeight="1" x14ac:dyDescent="0.25">
      <c r="A25" s="71"/>
      <c r="B25" s="506" t="s">
        <v>55</v>
      </c>
      <c r="C25" s="314"/>
      <c r="D25" s="314"/>
      <c r="E25" s="61" t="s">
        <v>56</v>
      </c>
      <c r="F25" s="72"/>
      <c r="G25" s="145" t="b">
        <v>0</v>
      </c>
      <c r="H25" s="69" t="b">
        <v>0</v>
      </c>
    </row>
    <row r="26" spans="1:8" ht="12.95" customHeight="1" x14ac:dyDescent="0.25">
      <c r="A26" s="71"/>
      <c r="B26" s="507"/>
      <c r="C26" s="315"/>
      <c r="D26" s="315"/>
      <c r="E26" s="497"/>
      <c r="F26" s="72"/>
      <c r="G26" s="145" t="b">
        <v>0</v>
      </c>
      <c r="H26" s="69"/>
    </row>
    <row r="27" spans="1:8" ht="12.95" customHeight="1" thickBot="1" x14ac:dyDescent="0.3">
      <c r="A27" s="71"/>
      <c r="B27" s="508"/>
      <c r="C27" s="316"/>
      <c r="D27" s="316"/>
      <c r="E27" s="498"/>
      <c r="F27" s="72"/>
      <c r="G27" s="145" t="b">
        <v>0</v>
      </c>
      <c r="H27" s="69" t="b">
        <v>0</v>
      </c>
    </row>
    <row r="28" spans="1:8" ht="12.95" customHeight="1" x14ac:dyDescent="0.25">
      <c r="A28" s="71"/>
      <c r="B28" s="503" t="s">
        <v>57</v>
      </c>
      <c r="C28" s="314"/>
      <c r="D28" s="314"/>
      <c r="E28" s="61" t="s">
        <v>56</v>
      </c>
      <c r="F28" s="72"/>
      <c r="G28" s="145" t="b">
        <v>0</v>
      </c>
      <c r="H28" s="69" t="b">
        <v>0</v>
      </c>
    </row>
    <row r="29" spans="1:8" ht="12.95" customHeight="1" x14ac:dyDescent="0.25">
      <c r="A29" s="71"/>
      <c r="B29" s="504"/>
      <c r="C29" s="315"/>
      <c r="D29" s="315"/>
      <c r="E29" s="497"/>
      <c r="F29" s="72"/>
      <c r="G29" s="145" t="b">
        <v>0</v>
      </c>
      <c r="H29" s="69"/>
    </row>
    <row r="30" spans="1:8" ht="12.95" customHeight="1" thickBot="1" x14ac:dyDescent="0.3">
      <c r="A30" s="71"/>
      <c r="B30" s="505"/>
      <c r="C30" s="316"/>
      <c r="D30" s="316"/>
      <c r="E30" s="498"/>
      <c r="F30" s="72"/>
      <c r="G30" s="145" t="b">
        <v>0</v>
      </c>
      <c r="H30" s="69" t="b">
        <v>0</v>
      </c>
    </row>
    <row r="31" spans="1:8" ht="12.95" customHeight="1" x14ac:dyDescent="0.25">
      <c r="A31" s="71"/>
      <c r="B31" s="504" t="s">
        <v>353</v>
      </c>
      <c r="C31" s="314"/>
      <c r="D31" s="314"/>
      <c r="E31" s="61" t="s">
        <v>56</v>
      </c>
      <c r="F31" s="72"/>
      <c r="G31" s="145" t="b">
        <v>0</v>
      </c>
      <c r="H31" s="69" t="b">
        <v>0</v>
      </c>
    </row>
    <row r="32" spans="1:8" ht="12.95" customHeight="1" x14ac:dyDescent="0.25">
      <c r="A32" s="71"/>
      <c r="B32" s="504"/>
      <c r="C32" s="315"/>
      <c r="D32" s="315"/>
      <c r="E32" s="499"/>
      <c r="F32" s="72"/>
      <c r="G32" s="145" t="b">
        <v>0</v>
      </c>
      <c r="H32" s="69"/>
    </row>
    <row r="33" spans="1:8" ht="12.95" customHeight="1" thickBot="1" x14ac:dyDescent="0.3">
      <c r="A33" s="71"/>
      <c r="B33" s="505"/>
      <c r="C33" s="316"/>
      <c r="D33" s="316"/>
      <c r="E33" s="498"/>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E3" sqref="E3:E20"/>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61" t="s">
        <v>58</v>
      </c>
      <c r="B1" s="562"/>
      <c r="C1" s="562"/>
      <c r="D1" s="562"/>
      <c r="E1" s="563"/>
      <c r="F1" s="3" t="s">
        <v>38</v>
      </c>
      <c r="G1" s="3" t="s">
        <v>39</v>
      </c>
      <c r="H1" s="30"/>
      <c r="I1" s="48" t="s">
        <v>38</v>
      </c>
      <c r="J1" s="49" t="s">
        <v>39</v>
      </c>
    </row>
    <row r="2" spans="1:10" ht="12.95" customHeight="1" thickBot="1" x14ac:dyDescent="0.3">
      <c r="A2" s="161"/>
      <c r="B2" s="162" t="s">
        <v>59</v>
      </c>
      <c r="C2" s="162" t="s">
        <v>60</v>
      </c>
      <c r="D2" s="162" t="s">
        <v>61</v>
      </c>
      <c r="E2" s="163" t="s">
        <v>62</v>
      </c>
      <c r="F2" s="164" t="s">
        <v>63</v>
      </c>
      <c r="G2" s="164" t="s">
        <v>64</v>
      </c>
      <c r="H2" s="30"/>
      <c r="I2" s="48" t="s">
        <v>63</v>
      </c>
      <c r="J2" s="50" t="s">
        <v>64</v>
      </c>
    </row>
    <row r="3" spans="1:10" ht="12.95" customHeight="1" x14ac:dyDescent="0.25">
      <c r="A3" s="540" t="s">
        <v>65</v>
      </c>
      <c r="B3" s="165" t="s">
        <v>65</v>
      </c>
      <c r="C3" s="543" t="s">
        <v>66</v>
      </c>
      <c r="D3" s="201" t="s">
        <v>67</v>
      </c>
      <c r="E3" s="190" t="s">
        <v>395</v>
      </c>
      <c r="F3" s="166"/>
      <c r="G3" s="167"/>
      <c r="H3" s="29"/>
      <c r="I3" s="51" t="b">
        <v>0</v>
      </c>
      <c r="J3" s="51" t="b">
        <v>0</v>
      </c>
    </row>
    <row r="4" spans="1:10" ht="12.95" customHeight="1" x14ac:dyDescent="0.25">
      <c r="A4" s="541"/>
      <c r="B4" s="141"/>
      <c r="C4" s="544"/>
      <c r="D4" s="202" t="s">
        <v>68</v>
      </c>
      <c r="E4" s="191" t="s">
        <v>354</v>
      </c>
      <c r="F4" s="40"/>
      <c r="G4" s="168"/>
      <c r="H4" s="29"/>
      <c r="I4" s="51" t="b">
        <v>0</v>
      </c>
      <c r="J4" s="51" t="b">
        <v>0</v>
      </c>
    </row>
    <row r="5" spans="1:10" ht="12.95" customHeight="1" thickBot="1" x14ac:dyDescent="0.3">
      <c r="A5" s="542"/>
      <c r="B5" s="169" t="s">
        <v>70</v>
      </c>
      <c r="C5" s="545"/>
      <c r="D5" s="203"/>
      <c r="E5" s="192"/>
      <c r="F5" s="171"/>
      <c r="G5" s="172"/>
      <c r="H5" s="29"/>
      <c r="I5" s="51"/>
      <c r="J5" s="51"/>
    </row>
    <row r="6" spans="1:10" ht="12.95" customHeight="1" x14ac:dyDescent="0.25">
      <c r="A6" s="546" t="s">
        <v>71</v>
      </c>
      <c r="B6" s="530" t="s">
        <v>5</v>
      </c>
      <c r="C6" s="543" t="s">
        <v>72</v>
      </c>
      <c r="D6" s="204" t="s">
        <v>73</v>
      </c>
      <c r="E6" s="193" t="s">
        <v>397</v>
      </c>
      <c r="F6" s="166"/>
      <c r="G6" s="167"/>
      <c r="H6" s="29"/>
      <c r="I6" s="51" t="b">
        <v>0</v>
      </c>
      <c r="J6" s="51" t="b">
        <v>0</v>
      </c>
    </row>
    <row r="7" spans="1:10" ht="12.95" customHeight="1" x14ac:dyDescent="0.25">
      <c r="A7" s="547"/>
      <c r="B7" s="531"/>
      <c r="C7" s="544"/>
      <c r="D7" s="205" t="s">
        <v>74</v>
      </c>
      <c r="E7" s="191" t="s">
        <v>396</v>
      </c>
      <c r="F7" s="40"/>
      <c r="G7" s="168"/>
      <c r="H7" s="29"/>
      <c r="I7" s="51" t="b">
        <v>0</v>
      </c>
      <c r="J7" s="51" t="b">
        <v>0</v>
      </c>
    </row>
    <row r="8" spans="1:10" ht="12.95" customHeight="1" x14ac:dyDescent="0.25">
      <c r="A8" s="547"/>
      <c r="B8" s="6" t="s">
        <v>75</v>
      </c>
      <c r="C8" s="550"/>
      <c r="D8" s="206"/>
      <c r="E8" s="194"/>
      <c r="F8" s="42"/>
      <c r="G8" s="173"/>
      <c r="H8" s="29"/>
      <c r="I8" s="51"/>
      <c r="J8" s="51"/>
    </row>
    <row r="9" spans="1:10" ht="12.95" customHeight="1" x14ac:dyDescent="0.25">
      <c r="A9" s="547"/>
      <c r="B9" s="535" t="s">
        <v>76</v>
      </c>
      <c r="C9" s="549" t="s">
        <v>77</v>
      </c>
      <c r="D9" s="576" t="s">
        <v>78</v>
      </c>
      <c r="E9" s="574" t="s">
        <v>79</v>
      </c>
      <c r="F9" s="44"/>
      <c r="G9" s="174"/>
      <c r="H9" s="29"/>
      <c r="I9" s="51" t="b">
        <v>0</v>
      </c>
      <c r="J9" s="51" t="b">
        <v>0</v>
      </c>
    </row>
    <row r="10" spans="1:10" ht="12.95" customHeight="1" x14ac:dyDescent="0.25">
      <c r="A10" s="547"/>
      <c r="B10" s="537"/>
      <c r="C10" s="550"/>
      <c r="D10" s="578"/>
      <c r="E10" s="575"/>
      <c r="F10" s="43"/>
      <c r="G10" s="168"/>
      <c r="H10" s="29"/>
      <c r="I10" s="51" t="b">
        <v>0</v>
      </c>
      <c r="J10" s="51" t="b">
        <v>0</v>
      </c>
    </row>
    <row r="11" spans="1:10" ht="12.95" customHeight="1" x14ac:dyDescent="0.25">
      <c r="A11" s="547"/>
      <c r="B11" s="535" t="s">
        <v>80</v>
      </c>
      <c r="C11" s="549" t="s">
        <v>81</v>
      </c>
      <c r="D11" s="570" t="s">
        <v>82</v>
      </c>
      <c r="E11" s="572"/>
      <c r="F11" s="5"/>
      <c r="G11" s="175"/>
      <c r="H11" s="29"/>
      <c r="I11" s="51"/>
      <c r="J11" s="51"/>
    </row>
    <row r="12" spans="1:10" ht="12.95" customHeight="1" x14ac:dyDescent="0.25">
      <c r="A12" s="547"/>
      <c r="B12" s="537"/>
      <c r="C12" s="550"/>
      <c r="D12" s="571"/>
      <c r="E12" s="573"/>
      <c r="F12" s="4"/>
      <c r="G12" s="176"/>
      <c r="H12" s="29"/>
      <c r="I12" s="51"/>
      <c r="J12" s="51"/>
    </row>
    <row r="13" spans="1:10" ht="12.95" customHeight="1" x14ac:dyDescent="0.25">
      <c r="A13" s="547"/>
      <c r="B13" s="564" t="s">
        <v>83</v>
      </c>
      <c r="C13" s="549" t="s">
        <v>84</v>
      </c>
      <c r="D13" s="576" t="s">
        <v>85</v>
      </c>
      <c r="E13" s="196" t="s">
        <v>398</v>
      </c>
      <c r="F13" s="45"/>
      <c r="G13" s="177"/>
      <c r="H13" s="29"/>
      <c r="I13" s="51" t="b">
        <v>0</v>
      </c>
      <c r="J13" s="51" t="b">
        <v>0</v>
      </c>
    </row>
    <row r="14" spans="1:10" ht="12.95" customHeight="1" x14ac:dyDescent="0.25">
      <c r="A14" s="547"/>
      <c r="B14" s="565"/>
      <c r="C14" s="544"/>
      <c r="D14" s="577"/>
      <c r="E14" s="191"/>
      <c r="F14" s="46"/>
      <c r="G14" s="178"/>
      <c r="H14" s="29"/>
      <c r="I14" s="51" t="b">
        <v>0</v>
      </c>
      <c r="J14" s="51" t="b">
        <v>0</v>
      </c>
    </row>
    <row r="15" spans="1:10" ht="12.95" customHeight="1" x14ac:dyDescent="0.25">
      <c r="A15" s="547"/>
      <c r="B15" s="566"/>
      <c r="C15" s="550"/>
      <c r="D15" s="578"/>
      <c r="E15" s="197"/>
      <c r="F15" s="390" t="s">
        <v>86</v>
      </c>
      <c r="G15" s="179"/>
      <c r="H15" s="29"/>
      <c r="I15" s="51"/>
      <c r="J15" s="51"/>
    </row>
    <row r="16" spans="1:10" ht="12.95" customHeight="1" thickBot="1" x14ac:dyDescent="0.3">
      <c r="A16" s="548"/>
      <c r="B16" s="180" t="s">
        <v>87</v>
      </c>
      <c r="C16" s="170" t="s">
        <v>88</v>
      </c>
      <c r="D16" s="189" t="s">
        <v>89</v>
      </c>
      <c r="E16" s="198"/>
      <c r="F16" s="181"/>
      <c r="G16" s="182"/>
      <c r="H16" s="29"/>
      <c r="I16" s="51"/>
      <c r="J16" s="51"/>
    </row>
    <row r="17" spans="1:10" ht="12.95" customHeight="1" x14ac:dyDescent="0.25">
      <c r="A17" s="579" t="s">
        <v>90</v>
      </c>
      <c r="B17" s="183" t="s">
        <v>91</v>
      </c>
      <c r="C17" s="184" t="s">
        <v>92</v>
      </c>
      <c r="D17" s="207" t="s">
        <v>93</v>
      </c>
      <c r="E17" s="199"/>
      <c r="F17" s="185"/>
      <c r="G17" s="186"/>
      <c r="H17" s="29"/>
      <c r="I17" s="51"/>
      <c r="J17" s="51"/>
    </row>
    <row r="18" spans="1:10" ht="12.95" customHeight="1" x14ac:dyDescent="0.25">
      <c r="A18" s="580"/>
      <c r="B18" s="535" t="s">
        <v>94</v>
      </c>
      <c r="C18" s="549" t="s">
        <v>95</v>
      </c>
      <c r="D18" s="567" t="s">
        <v>96</v>
      </c>
      <c r="E18" s="196" t="s">
        <v>399</v>
      </c>
      <c r="F18" s="41"/>
      <c r="G18" s="174"/>
      <c r="H18" s="29"/>
      <c r="I18" s="51" t="b">
        <v>0</v>
      </c>
      <c r="J18" s="51" t="b">
        <v>0</v>
      </c>
    </row>
    <row r="19" spans="1:10" ht="12.95" customHeight="1" x14ac:dyDescent="0.25">
      <c r="A19" s="580"/>
      <c r="B19" s="536"/>
      <c r="C19" s="544"/>
      <c r="D19" s="568"/>
      <c r="E19" s="866" t="s">
        <v>400</v>
      </c>
      <c r="F19" s="40"/>
      <c r="G19" s="168"/>
      <c r="H19" s="29"/>
      <c r="I19" s="51" t="b">
        <v>0</v>
      </c>
      <c r="J19" s="51" t="b">
        <v>0</v>
      </c>
    </row>
    <row r="20" spans="1:10" ht="12.95" customHeight="1" x14ac:dyDescent="0.25">
      <c r="A20" s="580"/>
      <c r="B20" s="537"/>
      <c r="C20" s="550"/>
      <c r="D20" s="569"/>
      <c r="E20" s="867"/>
      <c r="F20" s="32"/>
      <c r="G20" s="173"/>
      <c r="H20" s="29"/>
      <c r="I20" s="51"/>
      <c r="J20" s="51"/>
    </row>
    <row r="21" spans="1:10" ht="12.95" customHeight="1" x14ac:dyDescent="0.25">
      <c r="A21" s="580"/>
      <c r="B21" s="535" t="s">
        <v>97</v>
      </c>
      <c r="C21" s="549" t="s">
        <v>98</v>
      </c>
      <c r="D21" s="570" t="s">
        <v>99</v>
      </c>
      <c r="E21" s="195"/>
      <c r="F21" s="5"/>
      <c r="G21" s="175"/>
      <c r="H21" s="29"/>
      <c r="I21" s="51"/>
      <c r="J21" s="51"/>
    </row>
    <row r="22" spans="1:10" ht="12.95" customHeight="1" x14ac:dyDescent="0.25">
      <c r="A22" s="580"/>
      <c r="B22" s="537"/>
      <c r="C22" s="550"/>
      <c r="D22" s="571"/>
      <c r="E22" s="200"/>
      <c r="F22" s="4"/>
      <c r="G22" s="176"/>
      <c r="H22" s="29"/>
      <c r="I22" s="51"/>
      <c r="J22" s="51"/>
    </row>
    <row r="23" spans="1:10" ht="12.95" customHeight="1" x14ac:dyDescent="0.25">
      <c r="A23" s="580"/>
      <c r="B23" s="139" t="s">
        <v>100</v>
      </c>
      <c r="C23" s="549" t="s">
        <v>101</v>
      </c>
      <c r="D23" s="570" t="s">
        <v>102</v>
      </c>
      <c r="E23" s="555"/>
      <c r="F23" s="5"/>
      <c r="G23" s="175"/>
      <c r="H23" s="29"/>
      <c r="I23" s="51"/>
      <c r="J23" s="51"/>
    </row>
    <row r="24" spans="1:10" ht="12.95" customHeight="1" x14ac:dyDescent="0.25">
      <c r="A24" s="580"/>
      <c r="B24" s="7" t="s">
        <v>103</v>
      </c>
      <c r="C24" s="550"/>
      <c r="D24" s="571"/>
      <c r="E24" s="556"/>
      <c r="F24" s="4"/>
      <c r="G24" s="176"/>
      <c r="H24" s="29"/>
      <c r="I24" s="51"/>
      <c r="J24" s="51"/>
    </row>
    <row r="25" spans="1:10" ht="12.95" customHeight="1" x14ac:dyDescent="0.25">
      <c r="A25" s="580"/>
      <c r="B25" s="140" t="s">
        <v>104</v>
      </c>
      <c r="C25" s="544" t="s">
        <v>105</v>
      </c>
      <c r="D25" s="557" t="s">
        <v>106</v>
      </c>
      <c r="E25" s="559" t="s">
        <v>107</v>
      </c>
      <c r="F25" s="2"/>
      <c r="G25" s="187"/>
      <c r="H25" s="29"/>
      <c r="I25" s="51"/>
      <c r="J25" s="51"/>
    </row>
    <row r="26" spans="1:10" ht="12.95" customHeight="1" thickBot="1" x14ac:dyDescent="0.3">
      <c r="A26" s="581"/>
      <c r="B26" s="188" t="s">
        <v>108</v>
      </c>
      <c r="C26" s="545"/>
      <c r="D26" s="558"/>
      <c r="E26" s="560"/>
      <c r="F26" s="181"/>
      <c r="G26" s="182"/>
      <c r="H26" s="29"/>
      <c r="I26" s="51"/>
      <c r="J26" s="51"/>
    </row>
    <row r="27" spans="1:10" ht="12.95" customHeight="1" x14ac:dyDescent="0.25">
      <c r="A27" s="551" t="s">
        <v>109</v>
      </c>
      <c r="B27" s="538" t="s">
        <v>1</v>
      </c>
      <c r="C27" s="553" t="s">
        <v>110</v>
      </c>
      <c r="D27" s="553"/>
      <c r="E27" s="554"/>
      <c r="F27" s="520" t="str">
        <f>IF(I7=TRUE,"PPC Not Met",IF(I6=TRUE,"PPC Met","PPC"))</f>
        <v>PPC</v>
      </c>
      <c r="G27" s="521"/>
      <c r="H27" s="29"/>
      <c r="I27" s="51"/>
      <c r="J27" s="51"/>
    </row>
    <row r="28" spans="1:10" ht="12.95" customHeight="1" x14ac:dyDescent="0.25">
      <c r="A28" s="551"/>
      <c r="B28" s="538"/>
      <c r="C28" s="526"/>
      <c r="D28" s="526"/>
      <c r="E28" s="527"/>
      <c r="F28" s="96" t="s">
        <v>63</v>
      </c>
      <c r="G28" s="97"/>
      <c r="H28" s="29"/>
      <c r="I28" s="51"/>
      <c r="J28" s="51"/>
    </row>
    <row r="29" spans="1:10" ht="12.95" customHeight="1" x14ac:dyDescent="0.25">
      <c r="A29" s="551"/>
      <c r="B29" s="538"/>
      <c r="C29" s="522"/>
      <c r="D29" s="522"/>
      <c r="E29" s="528"/>
      <c r="F29" s="47"/>
      <c r="G29" s="62"/>
      <c r="H29" s="29"/>
      <c r="I29" s="51" t="b">
        <v>0</v>
      </c>
      <c r="J29" s="51"/>
    </row>
    <row r="30" spans="1:10" ht="12.95" customHeight="1" thickBot="1" x14ac:dyDescent="0.3">
      <c r="A30" s="551"/>
      <c r="B30" s="539"/>
      <c r="C30" s="524"/>
      <c r="D30" s="524"/>
      <c r="E30" s="529"/>
      <c r="F30" s="65"/>
      <c r="G30" s="66"/>
      <c r="H30" s="29"/>
      <c r="I30" s="51" t="b">
        <v>0</v>
      </c>
      <c r="J30" s="51"/>
    </row>
    <row r="31" spans="1:10" ht="12.95" customHeight="1" x14ac:dyDescent="0.2">
      <c r="A31" s="551"/>
      <c r="B31" s="67" t="s">
        <v>33</v>
      </c>
      <c r="C31" s="532" t="s">
        <v>111</v>
      </c>
      <c r="D31" s="533"/>
      <c r="E31" s="534"/>
      <c r="F31" s="31" t="s">
        <v>112</v>
      </c>
      <c r="G31" s="98" t="str">
        <f>IF(J7=TRUE,"Not Met",IF(J6=TRUE, "Met",""))</f>
        <v/>
      </c>
      <c r="H31" s="29"/>
      <c r="I31" s="51"/>
      <c r="J31" s="51"/>
    </row>
    <row r="32" spans="1:10" ht="12.95" customHeight="1" x14ac:dyDescent="0.25">
      <c r="A32" s="551"/>
      <c r="B32" s="67"/>
      <c r="C32" s="522"/>
      <c r="D32" s="522"/>
      <c r="E32" s="522"/>
      <c r="F32" s="523"/>
      <c r="G32" s="95" t="s">
        <v>34</v>
      </c>
      <c r="H32" s="29"/>
      <c r="I32" s="51"/>
      <c r="J32" s="51"/>
    </row>
    <row r="33" spans="1:10" ht="12.95" customHeight="1" x14ac:dyDescent="0.25">
      <c r="A33" s="551"/>
      <c r="B33" s="67"/>
      <c r="C33" s="522"/>
      <c r="D33" s="522"/>
      <c r="E33" s="522"/>
      <c r="F33" s="523"/>
      <c r="G33" s="63"/>
      <c r="H33" s="29"/>
      <c r="I33" s="51"/>
      <c r="J33" s="51" t="b">
        <v>0</v>
      </c>
    </row>
    <row r="34" spans="1:10" ht="12.95" customHeight="1" thickBot="1" x14ac:dyDescent="0.3">
      <c r="A34" s="552"/>
      <c r="B34" s="68"/>
      <c r="C34" s="524"/>
      <c r="D34" s="524"/>
      <c r="E34" s="524"/>
      <c r="F34" s="525"/>
      <c r="G34" s="64"/>
      <c r="H34" s="29"/>
      <c r="I34" s="51"/>
      <c r="J34" s="51" t="b">
        <v>0</v>
      </c>
    </row>
    <row r="35" spans="1:10" x14ac:dyDescent="0.25">
      <c r="A35" s="29"/>
      <c r="B35" s="29"/>
      <c r="C35" s="29"/>
      <c r="D35" s="29"/>
      <c r="E35" s="29"/>
      <c r="F35" s="29"/>
      <c r="G35" s="29"/>
      <c r="H35" s="29"/>
      <c r="I35" s="29"/>
      <c r="J35" s="29"/>
    </row>
  </sheetData>
  <sheetProtection selectLockedCells="1"/>
  <mergeCells count="38">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E3" sqref="E3:E27"/>
    </sheetView>
  </sheetViews>
  <sheetFormatPr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88" t="s">
        <v>113</v>
      </c>
      <c r="B1" s="589"/>
      <c r="C1" s="589"/>
      <c r="D1" s="589"/>
      <c r="E1" s="590"/>
      <c r="F1" s="25" t="s">
        <v>38</v>
      </c>
      <c r="G1" s="21" t="s">
        <v>39</v>
      </c>
      <c r="H1" s="20"/>
      <c r="I1" s="39"/>
      <c r="J1" s="39"/>
    </row>
    <row r="2" spans="1:10" ht="12.95" customHeight="1" thickBot="1" x14ac:dyDescent="0.3">
      <c r="A2" s="24"/>
      <c r="B2" s="208" t="s">
        <v>59</v>
      </c>
      <c r="C2" s="208" t="s">
        <v>60</v>
      </c>
      <c r="D2" s="209" t="s">
        <v>61</v>
      </c>
      <c r="E2" s="28" t="s">
        <v>62</v>
      </c>
      <c r="F2" s="9" t="s">
        <v>63</v>
      </c>
      <c r="G2" s="22" t="s">
        <v>64</v>
      </c>
      <c r="H2" s="20"/>
      <c r="I2" s="39"/>
      <c r="J2" s="39"/>
    </row>
    <row r="3" spans="1:10" ht="12.95" customHeight="1" x14ac:dyDescent="0.25">
      <c r="A3" s="611" t="s">
        <v>114</v>
      </c>
      <c r="B3" s="603" t="s">
        <v>115</v>
      </c>
      <c r="C3" s="607" t="s">
        <v>116</v>
      </c>
      <c r="D3" s="605" t="s">
        <v>117</v>
      </c>
      <c r="E3" s="215" t="s">
        <v>401</v>
      </c>
      <c r="F3" s="33"/>
      <c r="G3" s="34"/>
      <c r="H3" s="20"/>
      <c r="I3" s="39" t="b">
        <v>0</v>
      </c>
      <c r="J3" s="39" t="b">
        <v>0</v>
      </c>
    </row>
    <row r="4" spans="1:10" ht="12.95" customHeight="1" x14ac:dyDescent="0.25">
      <c r="A4" s="612"/>
      <c r="B4" s="604"/>
      <c r="C4" s="608"/>
      <c r="D4" s="606"/>
      <c r="E4" s="596" t="s">
        <v>402</v>
      </c>
      <c r="F4" s="35"/>
      <c r="G4" s="36"/>
      <c r="H4" s="20"/>
      <c r="I4" s="39" t="b">
        <v>0</v>
      </c>
      <c r="J4" s="39" t="b">
        <v>0</v>
      </c>
    </row>
    <row r="5" spans="1:10" ht="12.95" customHeight="1" x14ac:dyDescent="0.25">
      <c r="A5" s="612"/>
      <c r="B5" s="18" t="s">
        <v>119</v>
      </c>
      <c r="C5" s="608"/>
      <c r="D5" s="606" t="s">
        <v>120</v>
      </c>
      <c r="E5" s="596"/>
      <c r="F5" s="10"/>
      <c r="G5" s="23"/>
      <c r="H5" s="20"/>
      <c r="I5" s="39"/>
      <c r="J5" s="39"/>
    </row>
    <row r="6" spans="1:10" ht="12.95" customHeight="1" x14ac:dyDescent="0.25">
      <c r="A6" s="612"/>
      <c r="B6" s="19" t="s">
        <v>121</v>
      </c>
      <c r="C6" s="609"/>
      <c r="D6" s="610"/>
      <c r="E6" s="216"/>
      <c r="F6" s="214"/>
      <c r="G6" s="152"/>
      <c r="H6" s="20"/>
      <c r="I6" s="39"/>
      <c r="J6" s="39"/>
    </row>
    <row r="7" spans="1:10" ht="12.95" customHeight="1" x14ac:dyDescent="0.25">
      <c r="A7" s="612"/>
      <c r="B7" s="16" t="s">
        <v>122</v>
      </c>
      <c r="C7" s="626" t="s">
        <v>123</v>
      </c>
      <c r="D7" s="628" t="s">
        <v>124</v>
      </c>
      <c r="E7" s="614" t="s">
        <v>402</v>
      </c>
      <c r="F7" s="35"/>
      <c r="G7" s="36"/>
      <c r="H7" s="20"/>
      <c r="I7" s="39" t="b">
        <v>0</v>
      </c>
      <c r="J7" s="39" t="b">
        <v>0</v>
      </c>
    </row>
    <row r="8" spans="1:10" ht="12.95" customHeight="1" x14ac:dyDescent="0.25">
      <c r="A8" s="612"/>
      <c r="B8" s="629" t="s">
        <v>125</v>
      </c>
      <c r="C8" s="608"/>
      <c r="D8" s="606"/>
      <c r="E8" s="596"/>
      <c r="F8" s="35"/>
      <c r="G8" s="36"/>
      <c r="H8" s="20"/>
      <c r="I8" s="39" t="b">
        <v>0</v>
      </c>
      <c r="J8" s="39" t="b">
        <v>0</v>
      </c>
    </row>
    <row r="9" spans="1:10" ht="12.95" customHeight="1" x14ac:dyDescent="0.25">
      <c r="A9" s="612"/>
      <c r="B9" s="630"/>
      <c r="C9" s="609"/>
      <c r="D9" s="610"/>
      <c r="E9" s="216"/>
      <c r="F9" s="10"/>
      <c r="G9" s="23"/>
      <c r="H9" s="20"/>
      <c r="I9" s="39"/>
      <c r="J9" s="39"/>
    </row>
    <row r="10" spans="1:10" ht="12.95" customHeight="1" x14ac:dyDescent="0.25">
      <c r="A10" s="612"/>
      <c r="B10" s="16" t="s">
        <v>126</v>
      </c>
      <c r="C10" s="626" t="s">
        <v>127</v>
      </c>
      <c r="D10" s="636" t="s">
        <v>128</v>
      </c>
      <c r="E10" s="217" t="s">
        <v>403</v>
      </c>
      <c r="F10" s="597"/>
      <c r="G10" s="615"/>
      <c r="H10" s="20"/>
      <c r="I10" s="39"/>
      <c r="J10" s="39"/>
    </row>
    <row r="11" spans="1:10" ht="12.95" customHeight="1" x14ac:dyDescent="0.25">
      <c r="A11" s="612"/>
      <c r="B11" s="17"/>
      <c r="C11" s="608"/>
      <c r="D11" s="637"/>
      <c r="E11" s="218"/>
      <c r="F11" s="616"/>
      <c r="G11" s="617"/>
      <c r="H11" s="20"/>
      <c r="I11" s="39"/>
      <c r="J11" s="39"/>
    </row>
    <row r="12" spans="1:10" ht="12.95" customHeight="1" x14ac:dyDescent="0.25">
      <c r="A12" s="612"/>
      <c r="B12" s="17"/>
      <c r="C12" s="608"/>
      <c r="D12" s="637"/>
      <c r="E12" s="218"/>
      <c r="F12" s="616"/>
      <c r="G12" s="617"/>
      <c r="H12" s="20"/>
      <c r="I12" s="39"/>
      <c r="J12" s="39"/>
    </row>
    <row r="13" spans="1:10" ht="12.95" customHeight="1" x14ac:dyDescent="0.25">
      <c r="A13" s="612"/>
      <c r="B13" s="15" t="s">
        <v>129</v>
      </c>
      <c r="C13" s="11" t="s">
        <v>130</v>
      </c>
      <c r="D13" s="638"/>
      <c r="E13" s="219"/>
      <c r="F13" s="599"/>
      <c r="G13" s="618"/>
      <c r="H13" s="20"/>
      <c r="I13" s="39"/>
      <c r="J13" s="39"/>
    </row>
    <row r="14" spans="1:10" ht="12.95" customHeight="1" x14ac:dyDescent="0.25">
      <c r="A14" s="612"/>
      <c r="B14" s="604" t="s">
        <v>131</v>
      </c>
      <c r="C14" s="608" t="s">
        <v>132</v>
      </c>
      <c r="D14" s="631" t="s">
        <v>133</v>
      </c>
      <c r="E14" s="591" t="s">
        <v>300</v>
      </c>
      <c r="F14" s="597"/>
      <c r="G14" s="615"/>
      <c r="H14" s="20"/>
      <c r="I14" s="39"/>
      <c r="J14" s="39"/>
    </row>
    <row r="15" spans="1:10" ht="12.95" customHeight="1" thickBot="1" x14ac:dyDescent="0.3">
      <c r="A15" s="612"/>
      <c r="B15" s="604"/>
      <c r="C15" s="608"/>
      <c r="D15" s="631"/>
      <c r="E15" s="625"/>
      <c r="F15" s="616"/>
      <c r="G15" s="617"/>
      <c r="H15" s="20"/>
      <c r="I15" s="39"/>
      <c r="J15" s="39"/>
    </row>
    <row r="16" spans="1:10" ht="12.95" customHeight="1" x14ac:dyDescent="0.25">
      <c r="A16" s="611" t="s">
        <v>134</v>
      </c>
      <c r="B16" s="221" t="s">
        <v>135</v>
      </c>
      <c r="C16" s="639" t="s">
        <v>136</v>
      </c>
      <c r="D16" s="640" t="s">
        <v>137</v>
      </c>
      <c r="E16" s="593" t="s">
        <v>138</v>
      </c>
      <c r="F16" s="222"/>
      <c r="G16" s="223"/>
      <c r="H16" s="20"/>
      <c r="I16" s="39" t="b">
        <v>0</v>
      </c>
      <c r="J16" s="39" t="b">
        <v>0</v>
      </c>
    </row>
    <row r="17" spans="1:10" ht="12.95" customHeight="1" thickBot="1" x14ac:dyDescent="0.3">
      <c r="A17" s="612"/>
      <c r="B17" s="12" t="s">
        <v>139</v>
      </c>
      <c r="C17" s="622"/>
      <c r="D17" s="641"/>
      <c r="E17" s="594"/>
      <c r="F17" s="10"/>
      <c r="G17" s="224"/>
      <c r="H17" s="20"/>
      <c r="I17" s="39" t="b">
        <v>0</v>
      </c>
      <c r="J17" s="39" t="b">
        <v>0</v>
      </c>
    </row>
    <row r="18" spans="1:10" ht="12.95" customHeight="1" x14ac:dyDescent="0.25">
      <c r="A18" s="612"/>
      <c r="B18" s="13" t="s">
        <v>140</v>
      </c>
      <c r="C18" s="626" t="s">
        <v>141</v>
      </c>
      <c r="D18" s="210" t="s">
        <v>142</v>
      </c>
      <c r="E18" s="595" t="s">
        <v>404</v>
      </c>
      <c r="F18" s="37"/>
      <c r="G18" s="225"/>
      <c r="H18" s="20"/>
      <c r="I18" s="39" t="b">
        <v>0</v>
      </c>
      <c r="J18" s="39" t="b">
        <v>0</v>
      </c>
    </row>
    <row r="19" spans="1:10" ht="12.95" customHeight="1" x14ac:dyDescent="0.25">
      <c r="A19" s="612"/>
      <c r="B19" s="14" t="s">
        <v>143</v>
      </c>
      <c r="C19" s="608"/>
      <c r="D19" s="210"/>
      <c r="E19" s="596"/>
      <c r="F19" s="38"/>
      <c r="G19" s="226"/>
      <c r="H19" s="318"/>
      <c r="I19" s="39" t="b">
        <v>0</v>
      </c>
      <c r="J19" s="39" t="b">
        <v>0</v>
      </c>
    </row>
    <row r="20" spans="1:10" ht="12.95" customHeight="1" x14ac:dyDescent="0.25">
      <c r="A20" s="612"/>
      <c r="B20" s="143" t="s">
        <v>144</v>
      </c>
      <c r="C20" s="608" t="s">
        <v>145</v>
      </c>
      <c r="D20" s="619" t="s">
        <v>146</v>
      </c>
      <c r="E20" s="220"/>
      <c r="F20" s="26"/>
      <c r="G20" s="224"/>
      <c r="H20" s="318"/>
      <c r="I20" s="39"/>
      <c r="J20" s="39"/>
    </row>
    <row r="21" spans="1:10" ht="12.95" customHeight="1" x14ac:dyDescent="0.25">
      <c r="A21" s="612"/>
      <c r="B21" s="15"/>
      <c r="C21" s="609"/>
      <c r="D21" s="620"/>
      <c r="E21" s="216"/>
      <c r="F21" s="27"/>
      <c r="G21" s="224"/>
      <c r="H21" s="318"/>
      <c r="I21" s="39"/>
      <c r="J21" s="39"/>
    </row>
    <row r="22" spans="1:10" ht="12.95" customHeight="1" x14ac:dyDescent="0.25">
      <c r="A22" s="612"/>
      <c r="B22" s="601" t="s">
        <v>147</v>
      </c>
      <c r="C22" s="621" t="s">
        <v>148</v>
      </c>
      <c r="D22" s="623" t="s">
        <v>149</v>
      </c>
      <c r="E22" s="591" t="s">
        <v>150</v>
      </c>
      <c r="F22" s="597"/>
      <c r="G22" s="598"/>
      <c r="H22" s="20"/>
      <c r="I22" s="39"/>
      <c r="J22" s="39"/>
    </row>
    <row r="23" spans="1:10" ht="12.95" customHeight="1" x14ac:dyDescent="0.25">
      <c r="A23" s="612"/>
      <c r="B23" s="602"/>
      <c r="C23" s="622"/>
      <c r="D23" s="624"/>
      <c r="E23" s="592"/>
      <c r="F23" s="599"/>
      <c r="G23" s="600"/>
      <c r="H23" s="20"/>
      <c r="I23" s="39"/>
      <c r="J23" s="39"/>
    </row>
    <row r="24" spans="1:10" ht="12.95" customHeight="1" x14ac:dyDescent="0.25">
      <c r="A24" s="612"/>
      <c r="B24" s="601" t="s">
        <v>151</v>
      </c>
      <c r="C24" s="626" t="s">
        <v>152</v>
      </c>
      <c r="D24" s="211" t="s">
        <v>153</v>
      </c>
      <c r="E24" s="217"/>
      <c r="F24" s="597"/>
      <c r="G24" s="598"/>
      <c r="H24" s="20"/>
      <c r="I24" s="39"/>
      <c r="J24" s="39"/>
    </row>
    <row r="25" spans="1:10" ht="12.95" customHeight="1" thickBot="1" x14ac:dyDescent="0.3">
      <c r="A25" s="612"/>
      <c r="B25" s="602"/>
      <c r="C25" s="609"/>
      <c r="D25" s="212"/>
      <c r="E25" s="219"/>
      <c r="F25" s="599"/>
      <c r="G25" s="600"/>
      <c r="H25" s="20"/>
      <c r="I25" s="39"/>
      <c r="J25" s="39"/>
    </row>
    <row r="26" spans="1:10" ht="12.95" customHeight="1" x14ac:dyDescent="0.25">
      <c r="A26" s="612"/>
      <c r="B26" s="632" t="s">
        <v>154</v>
      </c>
      <c r="C26" s="634" t="s">
        <v>155</v>
      </c>
      <c r="D26" s="619" t="s">
        <v>156</v>
      </c>
      <c r="E26" s="220" t="s">
        <v>355</v>
      </c>
      <c r="F26" s="37"/>
      <c r="G26" s="225"/>
      <c r="H26" s="20"/>
      <c r="I26" s="39" t="b">
        <v>0</v>
      </c>
      <c r="J26" s="39" t="b">
        <v>0</v>
      </c>
    </row>
    <row r="27" spans="1:10" ht="12.95" customHeight="1" thickBot="1" x14ac:dyDescent="0.3">
      <c r="A27" s="613"/>
      <c r="B27" s="633"/>
      <c r="C27" s="635"/>
      <c r="D27" s="627"/>
      <c r="E27" s="227"/>
      <c r="F27" s="228"/>
      <c r="G27" s="229"/>
      <c r="H27" s="20"/>
      <c r="I27" s="39" t="b">
        <v>0</v>
      </c>
      <c r="J27" s="39" t="b">
        <v>0</v>
      </c>
    </row>
    <row r="28" spans="1:10" ht="12.95" customHeight="1" x14ac:dyDescent="0.25">
      <c r="A28" s="582" t="s">
        <v>109</v>
      </c>
      <c r="B28" s="73" t="s">
        <v>1</v>
      </c>
      <c r="C28" s="584" t="s">
        <v>157</v>
      </c>
      <c r="D28" s="553"/>
      <c r="E28" s="554"/>
      <c r="F28" s="159" t="s">
        <v>63</v>
      </c>
      <c r="G28" s="105"/>
      <c r="H28" s="20"/>
      <c r="I28" s="39"/>
      <c r="J28" s="39"/>
    </row>
    <row r="29" spans="1:10" ht="12.95" customHeight="1" x14ac:dyDescent="0.25">
      <c r="A29" s="582"/>
      <c r="B29" s="73"/>
      <c r="C29" s="585"/>
      <c r="D29" s="526"/>
      <c r="E29" s="527"/>
      <c r="F29" s="23"/>
      <c r="G29" s="75"/>
      <c r="H29" s="20"/>
      <c r="I29" s="39" t="b">
        <v>0</v>
      </c>
      <c r="J29" s="39"/>
    </row>
    <row r="30" spans="1:10" ht="12.95" customHeight="1" thickBot="1" x14ac:dyDescent="0.3">
      <c r="A30" s="582"/>
      <c r="B30" s="74"/>
      <c r="C30" s="586"/>
      <c r="D30" s="524"/>
      <c r="E30" s="529"/>
      <c r="F30" s="78"/>
      <c r="G30" s="79"/>
      <c r="H30" s="20"/>
      <c r="I30" s="39" t="b">
        <v>0</v>
      </c>
      <c r="J30" s="39"/>
    </row>
    <row r="31" spans="1:10" ht="12.95" customHeight="1" x14ac:dyDescent="0.25">
      <c r="A31" s="582"/>
      <c r="B31" s="67" t="s">
        <v>33</v>
      </c>
      <c r="C31" s="584" t="s">
        <v>158</v>
      </c>
      <c r="D31" s="553"/>
      <c r="E31" s="553"/>
      <c r="F31" s="554"/>
      <c r="G31" s="77" t="s">
        <v>34</v>
      </c>
      <c r="H31" s="20"/>
      <c r="I31" s="39"/>
      <c r="J31" s="39"/>
    </row>
    <row r="32" spans="1:10" ht="12.95" customHeight="1" x14ac:dyDescent="0.25">
      <c r="A32" s="582"/>
      <c r="B32" s="67"/>
      <c r="C32" s="585"/>
      <c r="D32" s="526"/>
      <c r="E32" s="526"/>
      <c r="F32" s="527"/>
      <c r="G32" s="76"/>
      <c r="H32" s="20"/>
      <c r="I32" s="39"/>
      <c r="J32" s="39" t="b">
        <v>0</v>
      </c>
    </row>
    <row r="33" spans="1:12" ht="12.95" customHeight="1" x14ac:dyDescent="0.25">
      <c r="A33" s="582"/>
      <c r="B33" s="67"/>
      <c r="C33" s="587"/>
      <c r="D33" s="522"/>
      <c r="E33" s="522"/>
      <c r="F33" s="528"/>
      <c r="G33" s="76"/>
      <c r="H33" s="20"/>
      <c r="I33" s="39"/>
      <c r="J33" s="39" t="b">
        <v>0</v>
      </c>
      <c r="L33" s="39"/>
    </row>
    <row r="34" spans="1:12" ht="12.95" customHeight="1" thickBot="1" x14ac:dyDescent="0.3">
      <c r="A34" s="583"/>
      <c r="B34" s="68"/>
      <c r="C34" s="586"/>
      <c r="D34" s="524"/>
      <c r="E34" s="524"/>
      <c r="F34" s="529"/>
      <c r="G34" s="56"/>
      <c r="H34" s="20"/>
      <c r="I34" s="39"/>
      <c r="J34" s="39"/>
    </row>
    <row r="35" spans="1:12" x14ac:dyDescent="0.25">
      <c r="C35" s="20"/>
      <c r="D35" s="20"/>
      <c r="E35" s="20"/>
      <c r="F35" s="20"/>
      <c r="G35" s="20"/>
      <c r="H35" s="20"/>
      <c r="I35" s="39"/>
      <c r="J35" s="39"/>
    </row>
  </sheetData>
  <sheetProtection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showRowColHeaders="0" zoomScaleNormal="100" workbookViewId="0">
      <selection activeCell="F43" sqref="F3:F46"/>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0.85546875" customWidth="1"/>
    <col min="9" max="9" width="4" customWidth="1"/>
    <col min="10" max="11" width="9.140625" hidden="1" customWidth="1"/>
  </cols>
  <sheetData>
    <row r="1" spans="1:11" s="53" customFormat="1" ht="12.95" customHeight="1" thickBot="1" x14ac:dyDescent="0.3">
      <c r="A1" s="642" t="s">
        <v>159</v>
      </c>
      <c r="B1" s="642"/>
      <c r="C1" s="642"/>
      <c r="D1" s="642"/>
      <c r="E1" s="642"/>
      <c r="F1" s="643"/>
      <c r="G1" s="109" t="s">
        <v>38</v>
      </c>
      <c r="H1" s="103" t="s">
        <v>39</v>
      </c>
      <c r="I1" s="275"/>
    </row>
    <row r="2" spans="1:11" s="53" customFormat="1" ht="12.95" customHeight="1" thickBot="1" x14ac:dyDescent="0.3">
      <c r="A2" s="287"/>
      <c r="B2" s="128" t="s">
        <v>59</v>
      </c>
      <c r="C2" s="129" t="s">
        <v>160</v>
      </c>
      <c r="D2" s="129" t="s">
        <v>61</v>
      </c>
      <c r="E2" s="130" t="s">
        <v>161</v>
      </c>
      <c r="F2" s="108" t="s">
        <v>62</v>
      </c>
      <c r="G2" s="110" t="s">
        <v>63</v>
      </c>
      <c r="H2" s="104" t="s">
        <v>64</v>
      </c>
      <c r="I2" s="275"/>
    </row>
    <row r="3" spans="1:11" s="53" customFormat="1" ht="12.95" customHeight="1" x14ac:dyDescent="0.25">
      <c r="A3" s="695" t="s">
        <v>162</v>
      </c>
      <c r="B3" s="682" t="s">
        <v>163</v>
      </c>
      <c r="C3" s="607" t="s">
        <v>164</v>
      </c>
      <c r="D3" s="106" t="s">
        <v>165</v>
      </c>
      <c r="E3" s="736" t="s">
        <v>166</v>
      </c>
      <c r="F3" s="667" t="s">
        <v>407</v>
      </c>
      <c r="G3" s="234"/>
      <c r="H3" s="233"/>
      <c r="I3" s="275"/>
      <c r="J3" s="145" t="b">
        <v>0</v>
      </c>
      <c r="K3" s="145" t="b">
        <v>0</v>
      </c>
    </row>
    <row r="4" spans="1:11" s="53" customFormat="1" ht="12.95" customHeight="1" x14ac:dyDescent="0.25">
      <c r="A4" s="726"/>
      <c r="B4" s="670"/>
      <c r="C4" s="608"/>
      <c r="D4" s="142" t="s">
        <v>167</v>
      </c>
      <c r="E4" s="737"/>
      <c r="F4" s="658"/>
      <c r="G4" s="35"/>
      <c r="H4" s="226"/>
      <c r="I4" s="275"/>
      <c r="J4" s="145" t="b">
        <v>0</v>
      </c>
      <c r="K4" s="145" t="b">
        <v>0</v>
      </c>
    </row>
    <row r="5" spans="1:11" s="53" customFormat="1" ht="12.95" customHeight="1" x14ac:dyDescent="0.25">
      <c r="A5" s="726"/>
      <c r="B5" s="670"/>
      <c r="C5" s="683" t="s">
        <v>168</v>
      </c>
      <c r="D5" s="142" t="s">
        <v>169</v>
      </c>
      <c r="E5" s="734"/>
      <c r="F5" s="658"/>
      <c r="G5" s="10"/>
      <c r="H5" s="224"/>
      <c r="I5" s="275"/>
      <c r="J5" s="145"/>
      <c r="K5" s="145"/>
    </row>
    <row r="6" spans="1:11" s="53" customFormat="1" ht="12.95" customHeight="1" x14ac:dyDescent="0.25">
      <c r="A6" s="726"/>
      <c r="B6" s="147"/>
      <c r="C6" s="683"/>
      <c r="D6" s="680" t="s">
        <v>170</v>
      </c>
      <c r="E6" s="734"/>
      <c r="F6" s="658"/>
      <c r="G6" s="10"/>
      <c r="H6" s="224"/>
      <c r="I6" s="275"/>
      <c r="J6" s="145"/>
      <c r="K6" s="145"/>
    </row>
    <row r="7" spans="1:11" s="53" customFormat="1" ht="12.95" customHeight="1" x14ac:dyDescent="0.25">
      <c r="A7" s="726"/>
      <c r="B7" s="670" t="s">
        <v>171</v>
      </c>
      <c r="C7" s="144" t="s">
        <v>172</v>
      </c>
      <c r="D7" s="680"/>
      <c r="E7" s="734"/>
      <c r="F7" s="658"/>
      <c r="G7" s="10"/>
      <c r="H7" s="224"/>
      <c r="I7" s="275"/>
      <c r="J7" s="145"/>
      <c r="K7" s="145"/>
    </row>
    <row r="8" spans="1:11" s="53" customFormat="1" ht="12.95" customHeight="1" x14ac:dyDescent="0.25">
      <c r="A8" s="726"/>
      <c r="B8" s="670"/>
      <c r="C8" s="608" t="s">
        <v>173</v>
      </c>
      <c r="D8" s="680"/>
      <c r="E8" s="734"/>
      <c r="F8" s="658"/>
      <c r="G8" s="10"/>
      <c r="H8" s="224"/>
      <c r="I8" s="275"/>
      <c r="J8" s="145"/>
      <c r="K8" s="145"/>
    </row>
    <row r="9" spans="1:11" s="53" customFormat="1" ht="12.95" customHeight="1" x14ac:dyDescent="0.25">
      <c r="A9" s="726"/>
      <c r="B9" s="647"/>
      <c r="C9" s="684"/>
      <c r="D9" s="685"/>
      <c r="E9" s="735"/>
      <c r="F9" s="676"/>
      <c r="G9" s="10"/>
      <c r="H9" s="324"/>
      <c r="I9" s="275"/>
      <c r="J9" s="145"/>
      <c r="K9" s="145"/>
    </row>
    <row r="10" spans="1:11" s="53" customFormat="1" ht="12.95" customHeight="1" x14ac:dyDescent="0.25">
      <c r="A10" s="726"/>
      <c r="B10" s="728" t="s">
        <v>174</v>
      </c>
      <c r="C10" s="677" t="s">
        <v>175</v>
      </c>
      <c r="D10" s="679" t="s">
        <v>176</v>
      </c>
      <c r="E10" s="694"/>
      <c r="F10" s="235" t="s">
        <v>405</v>
      </c>
      <c r="G10" s="153"/>
      <c r="H10" s="226"/>
      <c r="I10" s="275"/>
      <c r="J10" s="145" t="b">
        <v>0</v>
      </c>
      <c r="K10" s="145" t="b">
        <v>0</v>
      </c>
    </row>
    <row r="11" spans="1:11" s="53" customFormat="1" ht="12.95" customHeight="1" x14ac:dyDescent="0.25">
      <c r="A11" s="726"/>
      <c r="B11" s="729"/>
      <c r="C11" s="678"/>
      <c r="D11" s="680"/>
      <c r="E11" s="692"/>
      <c r="F11" s="658" t="s">
        <v>407</v>
      </c>
      <c r="G11" s="137"/>
      <c r="H11" s="226"/>
      <c r="I11" s="275"/>
      <c r="J11" s="145" t="b">
        <v>0</v>
      </c>
      <c r="K11" s="145" t="b">
        <v>0</v>
      </c>
    </row>
    <row r="12" spans="1:11" s="53" customFormat="1" ht="12.95" customHeight="1" x14ac:dyDescent="0.25">
      <c r="A12" s="726"/>
      <c r="B12" s="729"/>
      <c r="C12" s="148" t="s">
        <v>178</v>
      </c>
      <c r="D12" s="151" t="s">
        <v>179</v>
      </c>
      <c r="E12" s="692"/>
      <c r="F12" s="658"/>
      <c r="G12" s="303"/>
      <c r="H12" s="224"/>
      <c r="I12" s="275"/>
      <c r="J12" s="145"/>
      <c r="K12" s="145"/>
    </row>
    <row r="13" spans="1:11" s="53" customFormat="1" ht="12.95" customHeight="1" x14ac:dyDescent="0.25">
      <c r="A13" s="726"/>
      <c r="B13" s="729"/>
      <c r="C13" s="148" t="s">
        <v>180</v>
      </c>
      <c r="D13" s="146" t="s">
        <v>181</v>
      </c>
      <c r="E13" s="692"/>
      <c r="F13" s="236"/>
      <c r="G13" s="303"/>
      <c r="H13" s="224"/>
      <c r="I13" s="275"/>
      <c r="J13" s="145"/>
      <c r="K13" s="145"/>
    </row>
    <row r="14" spans="1:11" s="53" customFormat="1" ht="12.95" customHeight="1" x14ac:dyDescent="0.25">
      <c r="A14" s="726"/>
      <c r="B14" s="729"/>
      <c r="C14" s="650" t="s">
        <v>182</v>
      </c>
      <c r="D14" s="146" t="s">
        <v>183</v>
      </c>
      <c r="E14" s="692"/>
      <c r="F14" s="236"/>
      <c r="G14" s="303"/>
      <c r="H14" s="224"/>
      <c r="I14" s="275"/>
      <c r="J14" s="145"/>
      <c r="K14" s="145"/>
    </row>
    <row r="15" spans="1:11" s="53" customFormat="1" ht="12.95" customHeight="1" x14ac:dyDescent="0.25">
      <c r="A15" s="726"/>
      <c r="B15" s="729"/>
      <c r="C15" s="650"/>
      <c r="D15" s="673" t="s">
        <v>184</v>
      </c>
      <c r="E15" s="692"/>
      <c r="F15" s="236"/>
      <c r="G15" s="303"/>
      <c r="H15" s="224"/>
      <c r="I15" s="275"/>
      <c r="J15" s="145"/>
      <c r="K15" s="145"/>
    </row>
    <row r="16" spans="1:11" s="53" customFormat="1" ht="12.95" customHeight="1" x14ac:dyDescent="0.25">
      <c r="A16" s="726"/>
      <c r="B16" s="730"/>
      <c r="C16" s="645"/>
      <c r="D16" s="681"/>
      <c r="E16" s="693"/>
      <c r="F16" s="237"/>
      <c r="G16" s="298"/>
      <c r="H16" s="324"/>
      <c r="I16" s="275"/>
      <c r="J16" s="145"/>
      <c r="K16" s="145"/>
    </row>
    <row r="17" spans="1:11" s="53" customFormat="1" ht="12.95" customHeight="1" x14ac:dyDescent="0.25">
      <c r="A17" s="726"/>
      <c r="B17" s="646" t="s">
        <v>185</v>
      </c>
      <c r="C17" s="738" t="s">
        <v>186</v>
      </c>
      <c r="D17" s="672" t="s">
        <v>187</v>
      </c>
      <c r="E17" s="694"/>
      <c r="F17" s="658" t="s">
        <v>407</v>
      </c>
      <c r="G17" s="153"/>
      <c r="H17" s="226"/>
      <c r="I17" s="275"/>
      <c r="J17" s="145" t="b">
        <v>0</v>
      </c>
      <c r="K17" s="145" t="b">
        <v>0</v>
      </c>
    </row>
    <row r="18" spans="1:11" s="53" customFormat="1" ht="12.95" customHeight="1" x14ac:dyDescent="0.25">
      <c r="A18" s="726"/>
      <c r="B18" s="670"/>
      <c r="C18" s="608"/>
      <c r="D18" s="673"/>
      <c r="E18" s="692"/>
      <c r="F18" s="658"/>
      <c r="G18" s="137"/>
      <c r="H18" s="226"/>
      <c r="I18" s="275"/>
      <c r="J18" s="145" t="b">
        <v>0</v>
      </c>
      <c r="K18" s="145" t="b">
        <v>0</v>
      </c>
    </row>
    <row r="19" spans="1:11" s="53" customFormat="1" ht="12.95" customHeight="1" x14ac:dyDescent="0.25">
      <c r="A19" s="726"/>
      <c r="B19" s="670" t="s">
        <v>188</v>
      </c>
      <c r="C19" s="148" t="s">
        <v>189</v>
      </c>
      <c r="D19" s="673" t="s">
        <v>190</v>
      </c>
      <c r="E19" s="692"/>
      <c r="F19" s="236"/>
      <c r="G19" s="303"/>
      <c r="H19" s="224"/>
      <c r="I19" s="275"/>
      <c r="J19" s="145"/>
      <c r="K19" s="145"/>
    </row>
    <row r="20" spans="1:11" s="53" customFormat="1" ht="12.95" customHeight="1" x14ac:dyDescent="0.25">
      <c r="A20" s="726"/>
      <c r="B20" s="647"/>
      <c r="C20" s="112" t="s">
        <v>191</v>
      </c>
      <c r="D20" s="681"/>
      <c r="E20" s="693"/>
      <c r="F20" s="237"/>
      <c r="G20" s="325"/>
      <c r="H20" s="326"/>
      <c r="I20" s="275"/>
      <c r="J20" s="145"/>
      <c r="K20" s="145"/>
    </row>
    <row r="21" spans="1:11" s="53" customFormat="1" ht="12.95" customHeight="1" x14ac:dyDescent="0.25">
      <c r="A21" s="726"/>
      <c r="B21" s="646" t="s">
        <v>192</v>
      </c>
      <c r="C21" s="644" t="s">
        <v>193</v>
      </c>
      <c r="D21" s="731" t="s">
        <v>194</v>
      </c>
      <c r="E21" s="692"/>
      <c r="F21" s="658" t="s">
        <v>406</v>
      </c>
      <c r="G21" s="153"/>
      <c r="H21" s="226"/>
      <c r="I21" s="275"/>
      <c r="J21" s="145" t="b">
        <v>0</v>
      </c>
      <c r="K21" s="145" t="b">
        <v>0</v>
      </c>
    </row>
    <row r="22" spans="1:11" s="53" customFormat="1" ht="12.95" customHeight="1" x14ac:dyDescent="0.25">
      <c r="A22" s="726"/>
      <c r="B22" s="670"/>
      <c r="C22" s="650"/>
      <c r="D22" s="731"/>
      <c r="E22" s="692"/>
      <c r="F22" s="658"/>
      <c r="G22" s="137"/>
      <c r="H22" s="226"/>
      <c r="I22" s="275"/>
      <c r="J22" s="145" t="b">
        <v>0</v>
      </c>
      <c r="K22" s="145" t="b">
        <v>0</v>
      </c>
    </row>
    <row r="23" spans="1:11" s="53" customFormat="1" ht="12.95" customHeight="1" x14ac:dyDescent="0.25">
      <c r="A23" s="726"/>
      <c r="B23" s="739" t="s">
        <v>195</v>
      </c>
      <c r="C23" s="671" t="s">
        <v>196</v>
      </c>
      <c r="D23" s="731"/>
      <c r="E23" s="692"/>
      <c r="F23" s="236"/>
      <c r="G23" s="303"/>
      <c r="H23" s="224"/>
      <c r="I23" s="275"/>
      <c r="J23" s="145"/>
      <c r="K23" s="145"/>
    </row>
    <row r="24" spans="1:11" s="53" customFormat="1" ht="12.95" customHeight="1" x14ac:dyDescent="0.25">
      <c r="A24" s="726"/>
      <c r="B24" s="739"/>
      <c r="C24" s="671"/>
      <c r="D24" s="731"/>
      <c r="E24" s="692"/>
      <c r="F24" s="236"/>
      <c r="G24" s="303"/>
      <c r="H24" s="297"/>
      <c r="I24" s="275"/>
      <c r="J24" s="145"/>
      <c r="K24" s="145"/>
    </row>
    <row r="25" spans="1:11" s="53" customFormat="1" ht="12.95" customHeight="1" thickBot="1" x14ac:dyDescent="0.3">
      <c r="A25" s="727"/>
      <c r="B25" s="114"/>
      <c r="C25" s="675"/>
      <c r="D25" s="732"/>
      <c r="E25" s="733"/>
      <c r="F25" s="238"/>
      <c r="G25" s="327"/>
      <c r="H25" s="328"/>
      <c r="I25" s="275"/>
      <c r="J25" s="145"/>
      <c r="K25" s="145"/>
    </row>
    <row r="26" spans="1:11" s="53" customFormat="1" ht="12.95" customHeight="1" x14ac:dyDescent="0.25">
      <c r="A26" s="688" t="s">
        <v>197</v>
      </c>
      <c r="B26" s="115" t="s">
        <v>198</v>
      </c>
      <c r="C26" s="701" t="s">
        <v>199</v>
      </c>
      <c r="D26" s="674" t="s">
        <v>200</v>
      </c>
      <c r="E26" s="691"/>
      <c r="F26" s="667" t="s">
        <v>201</v>
      </c>
      <c r="G26" s="232"/>
      <c r="H26" s="233"/>
      <c r="I26" s="275"/>
      <c r="J26" s="145" t="b">
        <v>0</v>
      </c>
      <c r="K26" s="145" t="b">
        <v>0</v>
      </c>
    </row>
    <row r="27" spans="1:11" s="53" customFormat="1" ht="12.95" customHeight="1" x14ac:dyDescent="0.25">
      <c r="A27" s="689"/>
      <c r="B27" s="118" t="s">
        <v>202</v>
      </c>
      <c r="C27" s="650"/>
      <c r="D27" s="673"/>
      <c r="E27" s="692"/>
      <c r="F27" s="658"/>
      <c r="G27" s="137"/>
      <c r="H27" s="226"/>
      <c r="I27" s="275"/>
      <c r="J27" s="145" t="b">
        <v>0</v>
      </c>
      <c r="K27" s="145" t="b">
        <v>0</v>
      </c>
    </row>
    <row r="28" spans="1:11" s="53" customFormat="1" ht="12.95" customHeight="1" x14ac:dyDescent="0.25">
      <c r="A28" s="689"/>
      <c r="B28" s="118" t="s">
        <v>203</v>
      </c>
      <c r="C28" s="148" t="s">
        <v>204</v>
      </c>
      <c r="D28" s="142" t="s">
        <v>205</v>
      </c>
      <c r="E28" s="692"/>
      <c r="F28" s="658" t="s">
        <v>406</v>
      </c>
      <c r="G28" s="303"/>
      <c r="H28" s="224"/>
      <c r="I28" s="275"/>
      <c r="J28" s="145"/>
      <c r="K28" s="145"/>
    </row>
    <row r="29" spans="1:11" s="53" customFormat="1" ht="12.95" customHeight="1" x14ac:dyDescent="0.25">
      <c r="A29" s="689"/>
      <c r="B29" s="119" t="s">
        <v>10</v>
      </c>
      <c r="C29" s="148" t="s">
        <v>206</v>
      </c>
      <c r="D29" s="142" t="s">
        <v>207</v>
      </c>
      <c r="E29" s="693"/>
      <c r="F29" s="658"/>
      <c r="G29" s="303"/>
      <c r="H29" s="324"/>
      <c r="I29" s="275"/>
      <c r="J29" s="145"/>
      <c r="K29" s="145"/>
    </row>
    <row r="30" spans="1:11" s="53" customFormat="1" ht="12.95" customHeight="1" x14ac:dyDescent="0.25">
      <c r="A30" s="689"/>
      <c r="B30" s="646" t="s">
        <v>208</v>
      </c>
      <c r="C30" s="668" t="s">
        <v>209</v>
      </c>
      <c r="D30" s="672" t="s">
        <v>210</v>
      </c>
      <c r="E30" s="694"/>
      <c r="F30" s="235" t="s">
        <v>177</v>
      </c>
      <c r="G30" s="153"/>
      <c r="H30" s="230"/>
      <c r="I30" s="275"/>
      <c r="J30" s="145" t="b">
        <v>0</v>
      </c>
      <c r="K30" s="145" t="b">
        <v>0</v>
      </c>
    </row>
    <row r="31" spans="1:11" s="53" customFormat="1" ht="12.95" customHeight="1" x14ac:dyDescent="0.25">
      <c r="A31" s="689"/>
      <c r="B31" s="670"/>
      <c r="C31" s="669"/>
      <c r="D31" s="673"/>
      <c r="E31" s="692"/>
      <c r="F31" s="236"/>
      <c r="G31" s="137"/>
      <c r="H31" s="230"/>
      <c r="I31" s="275"/>
      <c r="J31" s="145" t="b">
        <v>0</v>
      </c>
      <c r="K31" s="145" t="b">
        <v>0</v>
      </c>
    </row>
    <row r="32" spans="1:11" s="53" customFormat="1" ht="12.95" customHeight="1" x14ac:dyDescent="0.25">
      <c r="A32" s="689"/>
      <c r="B32" s="116"/>
      <c r="C32" s="671" t="s">
        <v>211</v>
      </c>
      <c r="D32" s="151" t="s">
        <v>212</v>
      </c>
      <c r="E32" s="692"/>
      <c r="F32" s="658" t="s">
        <v>406</v>
      </c>
      <c r="G32" s="303"/>
      <c r="H32" s="297"/>
      <c r="I32" s="275"/>
      <c r="J32" s="145"/>
      <c r="K32" s="145"/>
    </row>
    <row r="33" spans="1:11" s="53" customFormat="1" ht="12.95" customHeight="1" x14ac:dyDescent="0.25">
      <c r="A33" s="689"/>
      <c r="B33" s="116"/>
      <c r="C33" s="671"/>
      <c r="D33" s="673" t="s">
        <v>213</v>
      </c>
      <c r="E33" s="692"/>
      <c r="F33" s="658"/>
      <c r="G33" s="303"/>
      <c r="H33" s="297"/>
      <c r="I33" s="275"/>
      <c r="J33" s="145"/>
      <c r="K33" s="145"/>
    </row>
    <row r="34" spans="1:11" s="53" customFormat="1" ht="12.95" customHeight="1" x14ac:dyDescent="0.25">
      <c r="A34" s="689"/>
      <c r="B34" s="670" t="s">
        <v>214</v>
      </c>
      <c r="C34" s="148" t="s">
        <v>215</v>
      </c>
      <c r="D34" s="673"/>
      <c r="E34" s="692"/>
      <c r="F34" s="236"/>
      <c r="G34" s="303"/>
      <c r="H34" s="297"/>
      <c r="I34" s="275"/>
      <c r="J34" s="145"/>
      <c r="K34" s="145"/>
    </row>
    <row r="35" spans="1:11" s="53" customFormat="1" ht="12.95" customHeight="1" x14ac:dyDescent="0.25">
      <c r="A35" s="689"/>
      <c r="B35" s="670"/>
      <c r="C35" s="148" t="s">
        <v>216</v>
      </c>
      <c r="D35" s="107"/>
      <c r="E35" s="692"/>
      <c r="F35" s="236"/>
      <c r="G35" s="303"/>
      <c r="H35" s="297"/>
      <c r="I35" s="275"/>
      <c r="J35" s="145"/>
      <c r="K35" s="145"/>
    </row>
    <row r="36" spans="1:11" s="53" customFormat="1" ht="12.95" customHeight="1" x14ac:dyDescent="0.25">
      <c r="A36" s="689"/>
      <c r="B36" s="116"/>
      <c r="C36" s="148" t="s">
        <v>217</v>
      </c>
      <c r="D36" s="107"/>
      <c r="E36" s="692"/>
      <c r="F36" s="236"/>
      <c r="G36" s="303"/>
      <c r="H36" s="297"/>
      <c r="I36" s="275"/>
      <c r="J36" s="145"/>
      <c r="K36" s="145"/>
    </row>
    <row r="37" spans="1:11" s="53" customFormat="1" ht="12.95" customHeight="1" x14ac:dyDescent="0.25">
      <c r="A37" s="689"/>
      <c r="B37" s="116"/>
      <c r="C37" s="148" t="s">
        <v>218</v>
      </c>
      <c r="D37" s="107"/>
      <c r="E37" s="692"/>
      <c r="F37" s="236"/>
      <c r="G37" s="303"/>
      <c r="H37" s="297"/>
      <c r="I37" s="275"/>
      <c r="J37" s="145"/>
      <c r="K37" s="145"/>
    </row>
    <row r="38" spans="1:11" s="53" customFormat="1" ht="12.95" customHeight="1" x14ac:dyDescent="0.25">
      <c r="A38" s="689"/>
      <c r="B38" s="116"/>
      <c r="C38" s="144" t="s">
        <v>219</v>
      </c>
      <c r="D38" s="107"/>
      <c r="E38" s="692"/>
      <c r="F38" s="236"/>
      <c r="G38" s="303"/>
      <c r="H38" s="297"/>
      <c r="I38" s="275"/>
      <c r="J38" s="145"/>
      <c r="K38" s="145"/>
    </row>
    <row r="39" spans="1:11" s="53" customFormat="1" ht="12.95" customHeight="1" x14ac:dyDescent="0.25">
      <c r="A39" s="689"/>
      <c r="B39" s="117"/>
      <c r="C39" s="112" t="s">
        <v>220</v>
      </c>
      <c r="D39" s="113"/>
      <c r="E39" s="693"/>
      <c r="F39" s="237"/>
      <c r="G39" s="303"/>
      <c r="H39" s="324"/>
      <c r="I39" s="275"/>
      <c r="J39" s="145"/>
      <c r="K39" s="145"/>
    </row>
    <row r="40" spans="1:11" s="53" customFormat="1" ht="12.95" customHeight="1" x14ac:dyDescent="0.25">
      <c r="A40" s="689"/>
      <c r="B40" s="646" t="s">
        <v>221</v>
      </c>
      <c r="C40" s="644" t="s">
        <v>222</v>
      </c>
      <c r="D40" s="648" t="s">
        <v>223</v>
      </c>
      <c r="E40" s="242"/>
      <c r="F40" s="239"/>
      <c r="G40" s="659"/>
      <c r="H40" s="660"/>
      <c r="I40" s="275"/>
      <c r="J40" s="145"/>
      <c r="K40" s="145"/>
    </row>
    <row r="41" spans="1:11" s="53" customFormat="1" ht="12.95" customHeight="1" thickBot="1" x14ac:dyDescent="0.3">
      <c r="A41" s="690"/>
      <c r="B41" s="702"/>
      <c r="C41" s="666"/>
      <c r="D41" s="665"/>
      <c r="E41" s="243"/>
      <c r="F41" s="240"/>
      <c r="G41" s="661"/>
      <c r="H41" s="662"/>
      <c r="I41" s="275" t="s">
        <v>224</v>
      </c>
      <c r="J41" s="145"/>
      <c r="K41" s="145"/>
    </row>
    <row r="42" spans="1:11" s="53" customFormat="1" ht="12.95" customHeight="1" x14ac:dyDescent="0.25">
      <c r="A42" s="695" t="s">
        <v>225</v>
      </c>
      <c r="B42" s="120" t="s">
        <v>226</v>
      </c>
      <c r="C42" s="121" t="s">
        <v>227</v>
      </c>
      <c r="D42" s="122" t="s">
        <v>228</v>
      </c>
      <c r="E42" s="244"/>
      <c r="F42" s="241"/>
      <c r="G42" s="663"/>
      <c r="H42" s="664"/>
      <c r="I42" s="275"/>
      <c r="J42" s="145"/>
      <c r="K42" s="145"/>
    </row>
    <row r="43" spans="1:11" s="53" customFormat="1" ht="12.95" customHeight="1" x14ac:dyDescent="0.25">
      <c r="A43" s="696"/>
      <c r="B43" s="698" t="s">
        <v>229</v>
      </c>
      <c r="C43" s="703" t="s">
        <v>230</v>
      </c>
      <c r="D43" s="123" t="s">
        <v>231</v>
      </c>
      <c r="E43" s="694"/>
      <c r="F43" s="868" t="s">
        <v>408</v>
      </c>
      <c r="G43" s="153"/>
      <c r="H43" s="230"/>
      <c r="I43" s="275"/>
      <c r="J43" s="145" t="b">
        <v>0</v>
      </c>
      <c r="K43" s="145" t="b">
        <v>0</v>
      </c>
    </row>
    <row r="44" spans="1:11" s="53" customFormat="1" ht="12.95" customHeight="1" x14ac:dyDescent="0.25">
      <c r="A44" s="696"/>
      <c r="B44" s="699"/>
      <c r="C44" s="704"/>
      <c r="D44" s="705" t="s">
        <v>233</v>
      </c>
      <c r="E44" s="692"/>
      <c r="F44" s="596"/>
      <c r="G44" s="137"/>
      <c r="H44" s="230"/>
      <c r="I44" s="275"/>
      <c r="J44" s="145" t="b">
        <v>0</v>
      </c>
      <c r="K44" s="145" t="b">
        <v>0</v>
      </c>
    </row>
    <row r="45" spans="1:11" s="53" customFormat="1" ht="12.95" customHeight="1" x14ac:dyDescent="0.25">
      <c r="A45" s="696"/>
      <c r="B45" s="699"/>
      <c r="C45" s="650" t="s">
        <v>234</v>
      </c>
      <c r="D45" s="705"/>
      <c r="E45" s="692"/>
      <c r="F45" s="596"/>
      <c r="G45" s="303"/>
      <c r="H45" s="297"/>
      <c r="I45" s="275"/>
      <c r="J45" s="145"/>
      <c r="K45" s="145"/>
    </row>
    <row r="46" spans="1:11" s="53" customFormat="1" ht="12.95" customHeight="1" x14ac:dyDescent="0.25">
      <c r="A46" s="696"/>
      <c r="B46" s="700"/>
      <c r="C46" s="645"/>
      <c r="D46" s="111" t="s">
        <v>235</v>
      </c>
      <c r="E46" s="693"/>
      <c r="F46" s="751"/>
      <c r="G46" s="303"/>
      <c r="H46" s="297"/>
      <c r="I46" s="275"/>
      <c r="J46" s="145"/>
      <c r="K46" s="145"/>
    </row>
    <row r="47" spans="1:11" s="53" customFormat="1" ht="12.95" customHeight="1" x14ac:dyDescent="0.25">
      <c r="A47" s="696"/>
      <c r="B47" s="124" t="s">
        <v>236</v>
      </c>
      <c r="C47" s="125" t="s">
        <v>237</v>
      </c>
      <c r="D47" s="126" t="s">
        <v>238</v>
      </c>
      <c r="E47" s="304"/>
      <c r="F47" s="651" t="s">
        <v>239</v>
      </c>
      <c r="G47" s="651"/>
      <c r="H47" s="652"/>
      <c r="I47" s="275"/>
      <c r="J47" s="145"/>
      <c r="K47" s="145"/>
    </row>
    <row r="48" spans="1:11" s="53" customFormat="1" ht="12.95" customHeight="1" x14ac:dyDescent="0.25">
      <c r="A48" s="696"/>
      <c r="B48" s="646" t="s">
        <v>240</v>
      </c>
      <c r="C48" s="644" t="s">
        <v>241</v>
      </c>
      <c r="D48" s="648" t="s">
        <v>242</v>
      </c>
      <c r="E48" s="305"/>
      <c r="F48" s="653"/>
      <c r="G48" s="653"/>
      <c r="H48" s="654"/>
      <c r="I48" s="275"/>
      <c r="J48" s="145"/>
      <c r="K48" s="145"/>
    </row>
    <row r="49" spans="1:11" s="53" customFormat="1" ht="12.95" customHeight="1" x14ac:dyDescent="0.25">
      <c r="A49" s="696"/>
      <c r="B49" s="647"/>
      <c r="C49" s="645"/>
      <c r="D49" s="649"/>
      <c r="E49" s="305"/>
      <c r="F49" s="653"/>
      <c r="G49" s="653"/>
      <c r="H49" s="654"/>
      <c r="I49" s="275"/>
      <c r="J49" s="145"/>
      <c r="K49" s="145"/>
    </row>
    <row r="50" spans="1:11" s="53" customFormat="1" ht="12.95" customHeight="1" x14ac:dyDescent="0.25">
      <c r="A50" s="696"/>
      <c r="B50" s="127" t="s">
        <v>243</v>
      </c>
      <c r="C50" s="125" t="s">
        <v>244</v>
      </c>
      <c r="D50" s="126" t="s">
        <v>245</v>
      </c>
      <c r="E50" s="305"/>
      <c r="F50" s="653"/>
      <c r="G50" s="653"/>
      <c r="H50" s="654"/>
      <c r="I50" s="275"/>
      <c r="J50" s="145"/>
      <c r="K50" s="145"/>
    </row>
    <row r="51" spans="1:11" s="53" customFormat="1" ht="12.95" customHeight="1" x14ac:dyDescent="0.25">
      <c r="A51" s="696"/>
      <c r="B51" s="124" t="s">
        <v>246</v>
      </c>
      <c r="C51" s="125" t="s">
        <v>247</v>
      </c>
      <c r="D51" s="126" t="s">
        <v>248</v>
      </c>
      <c r="E51" s="305"/>
      <c r="F51" s="653"/>
      <c r="G51" s="653"/>
      <c r="H51" s="654"/>
      <c r="I51" s="275"/>
      <c r="J51" s="145"/>
      <c r="K51" s="145"/>
    </row>
    <row r="52" spans="1:11" s="53" customFormat="1" ht="12.95" customHeight="1" x14ac:dyDescent="0.25">
      <c r="A52" s="696"/>
      <c r="B52" s="392" t="s">
        <v>249</v>
      </c>
      <c r="C52" s="393" t="s">
        <v>250</v>
      </c>
      <c r="D52" s="394" t="s">
        <v>251</v>
      </c>
      <c r="E52" s="395"/>
      <c r="F52" s="653"/>
      <c r="G52" s="653"/>
      <c r="H52" s="654"/>
      <c r="I52" s="275"/>
      <c r="J52" s="145"/>
      <c r="K52" s="145"/>
    </row>
    <row r="53" spans="1:11" s="53" customFormat="1" ht="12.95" customHeight="1" thickBot="1" x14ac:dyDescent="0.3">
      <c r="A53" s="697"/>
      <c r="B53" s="114" t="s">
        <v>252</v>
      </c>
      <c r="C53" s="213" t="s">
        <v>253</v>
      </c>
      <c r="D53" s="231" t="s">
        <v>254</v>
      </c>
      <c r="E53" s="306"/>
      <c r="F53" s="655"/>
      <c r="G53" s="656"/>
      <c r="H53" s="657"/>
      <c r="I53" s="275"/>
      <c r="J53" s="145"/>
      <c r="K53" s="145"/>
    </row>
    <row r="54" spans="1:11" s="53" customFormat="1" ht="12.95" customHeight="1" x14ac:dyDescent="0.25">
      <c r="A54" s="686" t="s">
        <v>109</v>
      </c>
      <c r="B54" s="131" t="s">
        <v>1</v>
      </c>
      <c r="C54" s="706" t="s">
        <v>255</v>
      </c>
      <c r="D54" s="707"/>
      <c r="E54" s="707"/>
      <c r="F54" s="707"/>
      <c r="G54" s="158" t="s">
        <v>63</v>
      </c>
      <c r="H54" s="105"/>
      <c r="I54" s="275"/>
      <c r="J54" s="145"/>
      <c r="K54" s="145"/>
    </row>
    <row r="55" spans="1:11" s="53" customFormat="1" ht="12.95" customHeight="1" x14ac:dyDescent="0.25">
      <c r="A55" s="686"/>
      <c r="B55" s="131"/>
      <c r="C55" s="708"/>
      <c r="D55" s="709"/>
      <c r="E55" s="709"/>
      <c r="F55" s="710"/>
      <c r="G55" s="153"/>
      <c r="H55" s="75"/>
      <c r="I55" s="275"/>
      <c r="J55" s="145" t="b">
        <v>0</v>
      </c>
      <c r="K55" s="145"/>
    </row>
    <row r="56" spans="1:11" s="53" customFormat="1" ht="12.95" customHeight="1" x14ac:dyDescent="0.25">
      <c r="A56" s="686"/>
      <c r="B56" s="131"/>
      <c r="C56" s="587"/>
      <c r="D56" s="522"/>
      <c r="E56" s="522"/>
      <c r="F56" s="711"/>
      <c r="G56" s="137"/>
      <c r="H56" s="75"/>
      <c r="I56" s="275"/>
      <c r="J56" s="145" t="b">
        <v>0</v>
      </c>
      <c r="K56" s="145"/>
    </row>
    <row r="57" spans="1:11" s="53" customFormat="1" ht="12.95" customHeight="1" thickBot="1" x14ac:dyDescent="0.3">
      <c r="A57" s="686"/>
      <c r="B57" s="131"/>
      <c r="C57" s="712"/>
      <c r="D57" s="713"/>
      <c r="E57" s="713"/>
      <c r="F57" s="714"/>
      <c r="G57" s="303"/>
      <c r="H57" s="75"/>
      <c r="I57" s="275"/>
      <c r="J57" s="145"/>
      <c r="K57" s="145"/>
    </row>
    <row r="58" spans="1:11" s="53" customFormat="1" ht="12.95" customHeight="1" x14ac:dyDescent="0.25">
      <c r="A58" s="686"/>
      <c r="B58" s="132" t="s">
        <v>33</v>
      </c>
      <c r="C58" s="715" t="s">
        <v>352</v>
      </c>
      <c r="D58" s="716"/>
      <c r="E58" s="716"/>
      <c r="F58" s="716"/>
      <c r="G58" s="716"/>
      <c r="H58" s="136" t="s">
        <v>34</v>
      </c>
      <c r="I58" s="275"/>
      <c r="J58" s="145"/>
      <c r="K58" s="145"/>
    </row>
    <row r="59" spans="1:11" s="53" customFormat="1" ht="12.95" customHeight="1" x14ac:dyDescent="0.25">
      <c r="A59" s="686"/>
      <c r="B59" s="133"/>
      <c r="C59" s="717"/>
      <c r="D59" s="718"/>
      <c r="E59" s="718"/>
      <c r="F59" s="718"/>
      <c r="G59" s="719"/>
      <c r="H59" s="154"/>
      <c r="I59" s="275"/>
      <c r="J59" s="145"/>
      <c r="K59" s="145" t="b">
        <v>0</v>
      </c>
    </row>
    <row r="60" spans="1:11" s="53" customFormat="1" ht="12.95" customHeight="1" x14ac:dyDescent="0.25">
      <c r="A60" s="686"/>
      <c r="B60" s="133"/>
      <c r="C60" s="720"/>
      <c r="D60" s="721"/>
      <c r="E60" s="721"/>
      <c r="F60" s="721"/>
      <c r="G60" s="722"/>
      <c r="H60" s="154"/>
      <c r="I60" s="275"/>
      <c r="J60" s="145"/>
      <c r="K60" s="145" t="b">
        <v>0</v>
      </c>
    </row>
    <row r="61" spans="1:11" s="53" customFormat="1" ht="12.95" customHeight="1" x14ac:dyDescent="0.25">
      <c r="A61" s="686"/>
      <c r="B61" s="133"/>
      <c r="C61" s="720"/>
      <c r="D61" s="721"/>
      <c r="E61" s="721"/>
      <c r="F61" s="721"/>
      <c r="G61" s="722"/>
      <c r="H61" s="300"/>
      <c r="I61" s="275"/>
      <c r="J61" s="145"/>
      <c r="K61" s="145"/>
    </row>
    <row r="62" spans="1:11" s="53" customFormat="1" ht="12.95" customHeight="1" x14ac:dyDescent="0.25">
      <c r="A62" s="686"/>
      <c r="B62" s="133"/>
      <c r="C62" s="720"/>
      <c r="D62" s="721"/>
      <c r="E62" s="721"/>
      <c r="F62" s="721"/>
      <c r="G62" s="722"/>
      <c r="H62" s="300"/>
      <c r="I62" s="275"/>
      <c r="J62" s="145"/>
      <c r="K62" s="145"/>
    </row>
    <row r="63" spans="1:11" s="53" customFormat="1" ht="12.95" customHeight="1" thickBot="1" x14ac:dyDescent="0.3">
      <c r="A63" s="687"/>
      <c r="B63" s="135"/>
      <c r="C63" s="723"/>
      <c r="D63" s="724"/>
      <c r="E63" s="724"/>
      <c r="F63" s="724"/>
      <c r="G63" s="725"/>
      <c r="H63" s="329"/>
      <c r="I63" s="275"/>
    </row>
    <row r="64" spans="1:11" s="53" customFormat="1" ht="12.95" customHeight="1" x14ac:dyDescent="0.25">
      <c r="A64" s="275"/>
      <c r="B64" s="275"/>
      <c r="C64" s="275"/>
      <c r="D64" s="275"/>
      <c r="E64" s="275"/>
      <c r="F64" s="275"/>
      <c r="G64" s="275"/>
      <c r="H64" s="275"/>
      <c r="I64" s="275"/>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selectLockedCells="1"/>
  <mergeCells count="68">
    <mergeCell ref="F43:F46"/>
    <mergeCell ref="A3:A25"/>
    <mergeCell ref="B10:B16"/>
    <mergeCell ref="E10:E16"/>
    <mergeCell ref="E17:E20"/>
    <mergeCell ref="D21:D25"/>
    <mergeCell ref="E21:E25"/>
    <mergeCell ref="E5:E9"/>
    <mergeCell ref="E3:E4"/>
    <mergeCell ref="C17:C18"/>
    <mergeCell ref="D17:D18"/>
    <mergeCell ref="D19:D20"/>
    <mergeCell ref="B21:B22"/>
    <mergeCell ref="B23:B24"/>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C58:G58"/>
    <mergeCell ref="C59:G63"/>
    <mergeCell ref="F3:F9"/>
    <mergeCell ref="C10:C11"/>
    <mergeCell ref="D10:D11"/>
    <mergeCell ref="D15:D16"/>
    <mergeCell ref="B3:B5"/>
    <mergeCell ref="B7:B9"/>
    <mergeCell ref="C3:C4"/>
    <mergeCell ref="C5:C6"/>
    <mergeCell ref="C8:C9"/>
    <mergeCell ref="D6:D7"/>
    <mergeCell ref="D8:D9"/>
    <mergeCell ref="F11:F12"/>
    <mergeCell ref="F17:F18"/>
    <mergeCell ref="F21:F22"/>
    <mergeCell ref="C21:C22"/>
    <mergeCell ref="C23:C25"/>
    <mergeCell ref="B17:B18"/>
    <mergeCell ref="B19:B20"/>
    <mergeCell ref="B34:B35"/>
    <mergeCell ref="C32:C33"/>
    <mergeCell ref="D30:D31"/>
    <mergeCell ref="D33:D34"/>
    <mergeCell ref="D26:D27"/>
    <mergeCell ref="A1:F1"/>
    <mergeCell ref="C48:C49"/>
    <mergeCell ref="B48:B49"/>
    <mergeCell ref="D48:D49"/>
    <mergeCell ref="C14:C16"/>
    <mergeCell ref="F47:H53"/>
    <mergeCell ref="F32:F33"/>
    <mergeCell ref="G40:H41"/>
    <mergeCell ref="G42:H42"/>
    <mergeCell ref="D40:D41"/>
    <mergeCell ref="C40:C41"/>
    <mergeCell ref="F26:F27"/>
    <mergeCell ref="F28:F29"/>
    <mergeCell ref="C30:C31"/>
    <mergeCell ref="B30:B31"/>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zoomScaleNormal="100" workbookViewId="0">
      <selection activeCell="F3" sqref="F3:F22"/>
    </sheetView>
  </sheetViews>
  <sheetFormatPr defaultRowHeight="15" x14ac:dyDescent="0.25"/>
  <cols>
    <col min="1" max="1" width="4" customWidth="1"/>
    <col min="2" max="2" width="12" customWidth="1"/>
    <col min="3" max="3" width="44.140625" customWidth="1"/>
    <col min="4" max="4" width="41.28515625" customWidth="1"/>
    <col min="5" max="5" width="39.85546875" customWidth="1"/>
    <col min="6" max="6" width="12.28515625" bestFit="1" customWidth="1"/>
    <col min="9" max="9" width="4.5703125" customWidth="1"/>
    <col min="10" max="11" width="9.140625" hidden="1" customWidth="1"/>
  </cols>
  <sheetData>
    <row r="1" spans="1:11" ht="15.75" thickBot="1" x14ac:dyDescent="0.3">
      <c r="A1" s="740" t="s">
        <v>256</v>
      </c>
      <c r="B1" s="741"/>
      <c r="C1" s="741"/>
      <c r="D1" s="741"/>
      <c r="E1" s="741"/>
      <c r="F1" s="742"/>
      <c r="G1" s="109" t="s">
        <v>38</v>
      </c>
      <c r="H1" s="103" t="s">
        <v>39</v>
      </c>
      <c r="I1" s="295"/>
    </row>
    <row r="2" spans="1:11" ht="12.95" customHeight="1" thickBot="1" x14ac:dyDescent="0.3">
      <c r="A2" s="251"/>
      <c r="B2" s="252" t="s">
        <v>59</v>
      </c>
      <c r="C2" s="253" t="s">
        <v>257</v>
      </c>
      <c r="D2" s="253" t="s">
        <v>61</v>
      </c>
      <c r="E2" s="254"/>
      <c r="F2" s="250" t="s">
        <v>62</v>
      </c>
      <c r="G2" s="110" t="s">
        <v>63</v>
      </c>
      <c r="H2" s="104" t="s">
        <v>64</v>
      </c>
      <c r="I2" s="295"/>
    </row>
    <row r="3" spans="1:11" ht="12.95" customHeight="1" x14ac:dyDescent="0.25">
      <c r="A3" s="696" t="s">
        <v>258</v>
      </c>
      <c r="B3" s="769" t="s">
        <v>259</v>
      </c>
      <c r="C3" s="775" t="s">
        <v>260</v>
      </c>
      <c r="D3" s="776" t="s">
        <v>261</v>
      </c>
      <c r="E3" s="255"/>
      <c r="F3" s="264" t="s">
        <v>356</v>
      </c>
      <c r="G3" s="234"/>
      <c r="H3" s="233"/>
      <c r="I3" s="295"/>
      <c r="J3" t="b">
        <v>0</v>
      </c>
      <c r="K3" t="b">
        <v>0</v>
      </c>
    </row>
    <row r="4" spans="1:11" ht="12.95" customHeight="1" x14ac:dyDescent="0.25">
      <c r="A4" s="696"/>
      <c r="B4" s="763"/>
      <c r="C4" s="757"/>
      <c r="D4" s="777"/>
      <c r="E4" s="256"/>
      <c r="F4" s="265"/>
      <c r="G4" s="273"/>
      <c r="H4" s="274"/>
      <c r="I4" s="295"/>
      <c r="J4" t="b">
        <v>0</v>
      </c>
      <c r="K4" t="b">
        <v>0</v>
      </c>
    </row>
    <row r="5" spans="1:11" ht="12.95" customHeight="1" x14ac:dyDescent="0.25">
      <c r="A5" s="696"/>
      <c r="B5" s="761" t="s">
        <v>262</v>
      </c>
      <c r="C5" s="257" t="s">
        <v>263</v>
      </c>
      <c r="D5" s="758" t="s">
        <v>264</v>
      </c>
      <c r="E5" s="258"/>
      <c r="F5" s="596" t="s">
        <v>69</v>
      </c>
      <c r="G5" s="137"/>
      <c r="H5" s="230"/>
      <c r="I5" s="295"/>
      <c r="J5" t="b">
        <v>0</v>
      </c>
      <c r="K5" t="b">
        <v>0</v>
      </c>
    </row>
    <row r="6" spans="1:11" ht="12.95" customHeight="1" x14ac:dyDescent="0.25">
      <c r="A6" s="696"/>
      <c r="B6" s="763"/>
      <c r="C6" s="259"/>
      <c r="D6" s="760"/>
      <c r="E6" s="256"/>
      <c r="F6" s="751"/>
      <c r="G6" s="35"/>
      <c r="H6" s="226"/>
      <c r="I6" s="295"/>
      <c r="J6" t="b">
        <v>0</v>
      </c>
      <c r="K6" t="b">
        <v>0</v>
      </c>
    </row>
    <row r="7" spans="1:11" ht="12.95" customHeight="1" x14ac:dyDescent="0.25">
      <c r="A7" s="696"/>
      <c r="B7" s="761" t="s">
        <v>265</v>
      </c>
      <c r="C7" s="755" t="s">
        <v>266</v>
      </c>
      <c r="D7" s="764" t="s">
        <v>267</v>
      </c>
      <c r="E7" s="258"/>
      <c r="F7" s="869" t="s">
        <v>69</v>
      </c>
      <c r="G7" s="743"/>
      <c r="H7" s="744"/>
      <c r="I7" s="295"/>
    </row>
    <row r="8" spans="1:11" ht="12.95" customHeight="1" x14ac:dyDescent="0.25">
      <c r="A8" s="696"/>
      <c r="B8" s="762"/>
      <c r="C8" s="756"/>
      <c r="D8" s="778"/>
      <c r="E8" s="246"/>
      <c r="F8" s="625"/>
      <c r="G8" s="745"/>
      <c r="H8" s="746"/>
      <c r="I8" s="295"/>
    </row>
    <row r="9" spans="1:11" ht="12.95" customHeight="1" x14ac:dyDescent="0.25">
      <c r="A9" s="696"/>
      <c r="B9" s="260"/>
      <c r="C9" s="757"/>
      <c r="D9" s="261"/>
      <c r="E9" s="256"/>
      <c r="F9" s="752"/>
      <c r="G9" s="749"/>
      <c r="H9" s="750"/>
      <c r="I9" s="295"/>
    </row>
    <row r="10" spans="1:11" ht="12.95" customHeight="1" x14ac:dyDescent="0.25">
      <c r="A10" s="696"/>
      <c r="B10" s="761" t="s">
        <v>268</v>
      </c>
      <c r="C10" s="755" t="s">
        <v>269</v>
      </c>
      <c r="D10" s="262" t="s">
        <v>270</v>
      </c>
      <c r="E10" s="770"/>
      <c r="F10" s="270" t="s">
        <v>409</v>
      </c>
      <c r="G10" s="272"/>
      <c r="H10" s="226"/>
      <c r="I10" s="295"/>
      <c r="J10" t="b">
        <v>0</v>
      </c>
      <c r="K10" t="b">
        <v>0</v>
      </c>
    </row>
    <row r="11" spans="1:11" ht="12.95" customHeight="1" x14ac:dyDescent="0.25">
      <c r="A11" s="696"/>
      <c r="B11" s="762"/>
      <c r="C11" s="756"/>
      <c r="D11" s="759" t="s">
        <v>271</v>
      </c>
      <c r="E11" s="771"/>
      <c r="F11" s="754" t="s">
        <v>411</v>
      </c>
      <c r="G11" s="137"/>
      <c r="H11" s="226"/>
      <c r="I11" s="295"/>
      <c r="J11" t="b">
        <v>0</v>
      </c>
      <c r="K11" t="b">
        <v>0</v>
      </c>
    </row>
    <row r="12" spans="1:11" ht="12.95" customHeight="1" x14ac:dyDescent="0.25">
      <c r="A12" s="696"/>
      <c r="B12" s="762"/>
      <c r="C12" s="756" t="s">
        <v>272</v>
      </c>
      <c r="D12" s="759"/>
      <c r="E12" s="771"/>
      <c r="F12" s="754"/>
      <c r="G12" s="303"/>
      <c r="H12" s="297"/>
      <c r="I12" s="295"/>
    </row>
    <row r="13" spans="1:11" ht="12.95" customHeight="1" x14ac:dyDescent="0.25">
      <c r="A13" s="696"/>
      <c r="B13" s="248"/>
      <c r="C13" s="756"/>
      <c r="D13" s="759"/>
      <c r="E13" s="771"/>
      <c r="F13" s="754" t="s">
        <v>412</v>
      </c>
      <c r="G13" s="272"/>
      <c r="H13" s="297"/>
      <c r="I13" s="295"/>
    </row>
    <row r="14" spans="1:11" ht="12.95" customHeight="1" x14ac:dyDescent="0.25">
      <c r="A14" s="696"/>
      <c r="B14" s="762" t="s">
        <v>273</v>
      </c>
      <c r="C14" s="249" t="s">
        <v>274</v>
      </c>
      <c r="D14" s="759" t="s">
        <v>275</v>
      </c>
      <c r="E14" s="771"/>
      <c r="F14" s="754"/>
      <c r="G14" s="303"/>
      <c r="H14" s="224"/>
      <c r="I14" s="295"/>
    </row>
    <row r="15" spans="1:11" ht="12.95" customHeight="1" x14ac:dyDescent="0.25">
      <c r="A15" s="696"/>
      <c r="B15" s="763"/>
      <c r="C15" s="263"/>
      <c r="D15" s="760"/>
      <c r="E15" s="772"/>
      <c r="F15" s="271"/>
      <c r="G15" s="298"/>
      <c r="H15" s="299"/>
      <c r="I15" s="295"/>
    </row>
    <row r="16" spans="1:11" ht="12.95" customHeight="1" x14ac:dyDescent="0.25">
      <c r="A16" s="696"/>
      <c r="B16" s="761" t="s">
        <v>276</v>
      </c>
      <c r="C16" s="755" t="s">
        <v>277</v>
      </c>
      <c r="D16" s="758" t="s">
        <v>278</v>
      </c>
      <c r="E16" s="770"/>
      <c r="F16" s="753" t="s">
        <v>201</v>
      </c>
      <c r="G16" s="272"/>
      <c r="H16" s="226"/>
      <c r="I16" s="295"/>
      <c r="J16" t="b">
        <v>0</v>
      </c>
      <c r="K16" t="b">
        <v>0</v>
      </c>
    </row>
    <row r="17" spans="1:11" ht="12.95" customHeight="1" x14ac:dyDescent="0.25">
      <c r="A17" s="696"/>
      <c r="B17" s="762"/>
      <c r="C17" s="756"/>
      <c r="D17" s="759"/>
      <c r="E17" s="771"/>
      <c r="F17" s="754"/>
      <c r="G17" s="137"/>
      <c r="H17" s="226"/>
      <c r="I17" s="295"/>
      <c r="J17" t="b">
        <v>0</v>
      </c>
      <c r="K17" t="b">
        <v>0</v>
      </c>
    </row>
    <row r="18" spans="1:11" ht="12.95" customHeight="1" x14ac:dyDescent="0.25">
      <c r="A18" s="696"/>
      <c r="B18" s="763"/>
      <c r="C18" s="757"/>
      <c r="D18" s="760"/>
      <c r="E18" s="256"/>
      <c r="F18" s="271"/>
      <c r="G18" s="137"/>
      <c r="H18" s="230"/>
      <c r="I18" s="295"/>
    </row>
    <row r="19" spans="1:11" ht="12.95" customHeight="1" x14ac:dyDescent="0.25">
      <c r="A19" s="696"/>
      <c r="B19" s="761" t="s">
        <v>279</v>
      </c>
      <c r="C19" s="257" t="s">
        <v>280</v>
      </c>
      <c r="D19" s="764" t="s">
        <v>281</v>
      </c>
      <c r="E19" s="258"/>
      <c r="F19" s="266"/>
      <c r="G19" s="743"/>
      <c r="H19" s="744"/>
      <c r="I19" s="295"/>
    </row>
    <row r="20" spans="1:11" ht="12.95" customHeight="1" x14ac:dyDescent="0.25">
      <c r="A20" s="696"/>
      <c r="B20" s="763"/>
      <c r="C20" s="259"/>
      <c r="D20" s="765"/>
      <c r="E20" s="256"/>
      <c r="F20" s="267"/>
      <c r="G20" s="749"/>
      <c r="H20" s="750"/>
      <c r="I20" s="295"/>
    </row>
    <row r="21" spans="1:11" ht="12.95" customHeight="1" x14ac:dyDescent="0.25">
      <c r="A21" s="696"/>
      <c r="B21" s="762" t="s">
        <v>282</v>
      </c>
      <c r="C21" s="756" t="s">
        <v>283</v>
      </c>
      <c r="D21" s="767" t="s">
        <v>284</v>
      </c>
      <c r="E21" s="246"/>
      <c r="F21" s="268" t="s">
        <v>410</v>
      </c>
      <c r="G21" s="743"/>
      <c r="H21" s="744"/>
      <c r="I21" s="295"/>
    </row>
    <row r="22" spans="1:11" ht="12.95" customHeight="1" x14ac:dyDescent="0.25">
      <c r="A22" s="149"/>
      <c r="B22" s="762"/>
      <c r="C22" s="756"/>
      <c r="D22" s="767"/>
      <c r="E22" s="246"/>
      <c r="F22" s="268"/>
      <c r="G22" s="745"/>
      <c r="H22" s="746"/>
      <c r="I22" s="295"/>
    </row>
    <row r="23" spans="1:11" ht="12.95" customHeight="1" thickBot="1" x14ac:dyDescent="0.3">
      <c r="A23" s="150"/>
      <c r="B23" s="768"/>
      <c r="C23" s="766"/>
      <c r="D23" s="665"/>
      <c r="E23" s="247"/>
      <c r="F23" s="269"/>
      <c r="G23" s="747"/>
      <c r="H23" s="748"/>
      <c r="I23" s="295"/>
    </row>
    <row r="24" spans="1:11" ht="12.95" customHeight="1" x14ac:dyDescent="0.25">
      <c r="A24" s="773" t="s">
        <v>109</v>
      </c>
      <c r="B24" s="131" t="s">
        <v>1</v>
      </c>
      <c r="C24" s="706" t="s">
        <v>285</v>
      </c>
      <c r="D24" s="707"/>
      <c r="E24" s="707"/>
      <c r="F24" s="707"/>
      <c r="G24" s="158" t="s">
        <v>63</v>
      </c>
      <c r="H24" s="160"/>
      <c r="I24" s="295"/>
      <c r="J24" s="296"/>
      <c r="K24" s="296"/>
    </row>
    <row r="25" spans="1:11" ht="12.95" customHeight="1" x14ac:dyDescent="0.25">
      <c r="A25" s="773"/>
      <c r="B25" s="131"/>
      <c r="C25" s="708"/>
      <c r="D25" s="709"/>
      <c r="E25" s="709"/>
      <c r="F25" s="710"/>
      <c r="G25" s="272"/>
      <c r="H25" s="155"/>
      <c r="I25" s="295"/>
      <c r="J25" s="296" t="b">
        <v>0</v>
      </c>
      <c r="K25" s="296"/>
    </row>
    <row r="26" spans="1:11" ht="12.95" customHeight="1" x14ac:dyDescent="0.25">
      <c r="A26" s="773"/>
      <c r="B26" s="131"/>
      <c r="C26" s="587"/>
      <c r="D26" s="522"/>
      <c r="E26" s="522"/>
      <c r="F26" s="711"/>
      <c r="G26" s="137"/>
      <c r="H26" s="155"/>
      <c r="I26" s="295"/>
      <c r="J26" s="296" t="b">
        <v>0</v>
      </c>
      <c r="K26" s="296"/>
    </row>
    <row r="27" spans="1:11" ht="12.95" customHeight="1" thickBot="1" x14ac:dyDescent="0.3">
      <c r="A27" s="773"/>
      <c r="B27" s="156"/>
      <c r="C27" s="712"/>
      <c r="D27" s="713"/>
      <c r="E27" s="713"/>
      <c r="F27" s="714"/>
      <c r="G27" s="303"/>
      <c r="H27" s="157"/>
      <c r="I27" s="295"/>
      <c r="J27" s="296"/>
      <c r="K27" s="296"/>
    </row>
    <row r="28" spans="1:11" ht="12.95" customHeight="1" x14ac:dyDescent="0.25">
      <c r="A28" s="773"/>
      <c r="B28" s="132" t="s">
        <v>33</v>
      </c>
      <c r="C28" s="715" t="s">
        <v>286</v>
      </c>
      <c r="D28" s="716"/>
      <c r="E28" s="716"/>
      <c r="F28" s="716"/>
      <c r="G28" s="716"/>
      <c r="H28" s="136" t="s">
        <v>34</v>
      </c>
      <c r="I28" s="295"/>
      <c r="J28" s="296"/>
      <c r="K28" s="296"/>
    </row>
    <row r="29" spans="1:11" ht="12.95" customHeight="1" x14ac:dyDescent="0.25">
      <c r="A29" s="773"/>
      <c r="B29" s="133"/>
      <c r="C29" s="717"/>
      <c r="D29" s="718"/>
      <c r="E29" s="718"/>
      <c r="F29" s="718"/>
      <c r="G29" s="719"/>
      <c r="H29" s="134"/>
      <c r="I29" s="295"/>
      <c r="J29" s="296"/>
      <c r="K29" s="296" t="b">
        <v>0</v>
      </c>
    </row>
    <row r="30" spans="1:11" ht="12.95" customHeight="1" x14ac:dyDescent="0.25">
      <c r="A30" s="773"/>
      <c r="B30" s="133"/>
      <c r="C30" s="720"/>
      <c r="D30" s="721"/>
      <c r="E30" s="721"/>
      <c r="F30" s="721"/>
      <c r="G30" s="722"/>
      <c r="H30" s="134"/>
      <c r="I30" s="295"/>
      <c r="J30" s="296"/>
      <c r="K30" s="296" t="b">
        <v>0</v>
      </c>
    </row>
    <row r="31" spans="1:11" ht="12.95" customHeight="1" x14ac:dyDescent="0.25">
      <c r="A31" s="773"/>
      <c r="B31" s="133"/>
      <c r="C31" s="720"/>
      <c r="D31" s="721"/>
      <c r="E31" s="721"/>
      <c r="F31" s="721"/>
      <c r="G31" s="722"/>
      <c r="H31" s="300"/>
      <c r="I31" s="295"/>
      <c r="J31" s="296"/>
      <c r="K31" s="296"/>
    </row>
    <row r="32" spans="1:11" ht="12.95" customHeight="1" x14ac:dyDescent="0.25">
      <c r="A32" s="773"/>
      <c r="B32" s="133"/>
      <c r="C32" s="720"/>
      <c r="D32" s="721"/>
      <c r="E32" s="721"/>
      <c r="F32" s="721"/>
      <c r="G32" s="722"/>
      <c r="H32" s="301"/>
      <c r="I32" s="295"/>
      <c r="J32" s="296"/>
      <c r="K32" s="296"/>
    </row>
    <row r="33" spans="1:11" ht="12.95" customHeight="1" thickBot="1" x14ac:dyDescent="0.3">
      <c r="A33" s="774"/>
      <c r="B33" s="135"/>
      <c r="C33" s="723"/>
      <c r="D33" s="724"/>
      <c r="E33" s="724"/>
      <c r="F33" s="724"/>
      <c r="G33" s="725"/>
      <c r="H33" s="302"/>
      <c r="I33" s="295"/>
      <c r="J33" s="296"/>
      <c r="K33" s="296"/>
    </row>
    <row r="34" spans="1:11" ht="12.95" customHeight="1" x14ac:dyDescent="0.25">
      <c r="A34" s="295"/>
      <c r="B34" s="295"/>
      <c r="C34" s="295"/>
      <c r="D34" s="295"/>
      <c r="E34" s="295"/>
      <c r="F34" s="295"/>
      <c r="G34" s="295"/>
      <c r="H34" s="295"/>
      <c r="I34" s="295"/>
    </row>
    <row r="35" spans="1:11" ht="12.95" customHeight="1" x14ac:dyDescent="0.25"/>
  </sheetData>
  <sheetProtection selectLockedCells="1"/>
  <mergeCells count="39">
    <mergeCell ref="F7:F9"/>
    <mergeCell ref="F11:F12"/>
    <mergeCell ref="F13:F14"/>
    <mergeCell ref="F16:F17"/>
    <mergeCell ref="A3:A21"/>
    <mergeCell ref="E10:E15"/>
    <mergeCell ref="E16:E17"/>
    <mergeCell ref="A24:A33"/>
    <mergeCell ref="C24:F24"/>
    <mergeCell ref="C25:F27"/>
    <mergeCell ref="C28:G28"/>
    <mergeCell ref="C29:G33"/>
    <mergeCell ref="D11:D13"/>
    <mergeCell ref="D14:D15"/>
    <mergeCell ref="C3:C4"/>
    <mergeCell ref="D3:D4"/>
    <mergeCell ref="D5:D6"/>
    <mergeCell ref="D7:D8"/>
    <mergeCell ref="C7:C9"/>
    <mergeCell ref="B5:B6"/>
    <mergeCell ref="B7:B8"/>
    <mergeCell ref="B10:B12"/>
    <mergeCell ref="B14:B15"/>
    <mergeCell ref="C10:C11"/>
    <mergeCell ref="C12:C13"/>
    <mergeCell ref="A1:F1"/>
    <mergeCell ref="G21:H23"/>
    <mergeCell ref="G19:H20"/>
    <mergeCell ref="F5:F6"/>
    <mergeCell ref="G7:H9"/>
    <mergeCell ref="C16:C18"/>
    <mergeCell ref="D16:D18"/>
    <mergeCell ref="B16:B18"/>
    <mergeCell ref="D19:D20"/>
    <mergeCell ref="B19:B20"/>
    <mergeCell ref="C21:C23"/>
    <mergeCell ref="D21:D23"/>
    <mergeCell ref="B21:B23"/>
    <mergeCell ref="B3:B4"/>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F6" sqref="F6:F25"/>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79" t="s">
        <v>287</v>
      </c>
      <c r="B1" s="780"/>
      <c r="C1" s="780"/>
      <c r="D1" s="780"/>
      <c r="E1" s="780"/>
      <c r="F1" s="781"/>
      <c r="G1" s="282" t="s">
        <v>38</v>
      </c>
      <c r="H1" s="283" t="s">
        <v>39</v>
      </c>
      <c r="I1" s="295"/>
    </row>
    <row r="2" spans="1:11" ht="12.95" customHeight="1" thickBot="1" x14ac:dyDescent="0.3">
      <c r="A2" s="251"/>
      <c r="B2" s="402" t="s">
        <v>59</v>
      </c>
      <c r="C2" s="403" t="s">
        <v>257</v>
      </c>
      <c r="D2" s="404" t="s">
        <v>61</v>
      </c>
      <c r="E2" s="405"/>
      <c r="F2" s="245" t="s">
        <v>62</v>
      </c>
      <c r="G2" s="278" t="s">
        <v>63</v>
      </c>
      <c r="H2" s="279" t="s">
        <v>64</v>
      </c>
      <c r="I2" s="295"/>
    </row>
    <row r="3" spans="1:11" ht="12.95" customHeight="1" x14ac:dyDescent="0.25">
      <c r="A3" s="802" t="s">
        <v>288</v>
      </c>
      <c r="B3" s="804" t="s">
        <v>289</v>
      </c>
      <c r="C3" s="406" t="s">
        <v>290</v>
      </c>
      <c r="D3" s="807" t="s">
        <v>291</v>
      </c>
      <c r="E3" s="810"/>
      <c r="F3" s="796" t="s">
        <v>292</v>
      </c>
      <c r="G3" s="796"/>
      <c r="H3" s="797"/>
      <c r="I3" s="295"/>
    </row>
    <row r="4" spans="1:11" ht="12.95" customHeight="1" x14ac:dyDescent="0.25">
      <c r="A4" s="802"/>
      <c r="B4" s="805"/>
      <c r="C4" s="790" t="s">
        <v>293</v>
      </c>
      <c r="D4" s="808"/>
      <c r="E4" s="811"/>
      <c r="F4" s="798"/>
      <c r="G4" s="798"/>
      <c r="H4" s="799"/>
      <c r="I4" s="295"/>
    </row>
    <row r="5" spans="1:11" ht="12.95" customHeight="1" x14ac:dyDescent="0.25">
      <c r="A5" s="802"/>
      <c r="B5" s="806"/>
      <c r="C5" s="793"/>
      <c r="D5" s="809"/>
      <c r="E5" s="812"/>
      <c r="F5" s="800"/>
      <c r="G5" s="800"/>
      <c r="H5" s="801"/>
      <c r="I5" s="295"/>
      <c r="J5" s="296"/>
      <c r="K5" s="296"/>
    </row>
    <row r="6" spans="1:11" ht="12.95" customHeight="1" x14ac:dyDescent="0.25">
      <c r="A6" s="802"/>
      <c r="B6" s="794" t="s">
        <v>294</v>
      </c>
      <c r="C6" s="289" t="s">
        <v>295</v>
      </c>
      <c r="D6" s="758" t="s">
        <v>296</v>
      </c>
      <c r="E6" s="813"/>
      <c r="F6" s="397" t="s">
        <v>232</v>
      </c>
      <c r="G6" s="294"/>
      <c r="H6" s="226"/>
      <c r="I6" s="295"/>
      <c r="J6" s="296" t="b">
        <v>0</v>
      </c>
      <c r="K6" s="296" t="b">
        <v>0</v>
      </c>
    </row>
    <row r="7" spans="1:11" ht="12.95" customHeight="1" x14ac:dyDescent="0.25">
      <c r="A7" s="802"/>
      <c r="B7" s="795"/>
      <c r="C7" s="290" t="s">
        <v>297</v>
      </c>
      <c r="D7" s="759"/>
      <c r="E7" s="811"/>
      <c r="F7" s="870" t="s">
        <v>413</v>
      </c>
      <c r="G7" s="35"/>
      <c r="H7" s="226"/>
      <c r="I7" s="295"/>
      <c r="J7" s="296" t="b">
        <v>0</v>
      </c>
      <c r="K7" s="296" t="b">
        <v>0</v>
      </c>
    </row>
    <row r="8" spans="1:11" ht="12.95" customHeight="1" x14ac:dyDescent="0.25">
      <c r="A8" s="802"/>
      <c r="B8" s="795" t="s">
        <v>298</v>
      </c>
      <c r="C8" s="290" t="s">
        <v>299</v>
      </c>
      <c r="D8" s="293"/>
      <c r="E8" s="811"/>
      <c r="F8" s="870"/>
      <c r="G8" s="10"/>
      <c r="H8" s="297"/>
      <c r="I8" s="295"/>
      <c r="J8" s="296"/>
      <c r="K8" s="296"/>
    </row>
    <row r="9" spans="1:11" ht="12.95" customHeight="1" x14ac:dyDescent="0.25">
      <c r="A9" s="802"/>
      <c r="B9" s="795"/>
      <c r="C9" s="790" t="s">
        <v>301</v>
      </c>
      <c r="D9" s="759" t="s">
        <v>302</v>
      </c>
      <c r="E9" s="811"/>
      <c r="F9" s="870"/>
      <c r="G9" s="294"/>
      <c r="H9" s="224"/>
      <c r="I9" s="295"/>
      <c r="J9" s="296"/>
      <c r="K9" s="296"/>
    </row>
    <row r="10" spans="1:11" ht="12.95" customHeight="1" x14ac:dyDescent="0.25">
      <c r="A10" s="802"/>
      <c r="B10" s="795"/>
      <c r="C10" s="790"/>
      <c r="D10" s="759"/>
      <c r="E10" s="811"/>
      <c r="F10" s="870"/>
      <c r="G10" s="10"/>
      <c r="H10" s="224"/>
      <c r="I10" s="295"/>
      <c r="J10" s="296"/>
      <c r="K10" s="296"/>
    </row>
    <row r="11" spans="1:11" ht="12.95" customHeight="1" x14ac:dyDescent="0.25">
      <c r="A11" s="802"/>
      <c r="B11" s="407" t="s">
        <v>303</v>
      </c>
      <c r="C11" s="790" t="s">
        <v>304</v>
      </c>
      <c r="D11" s="759" t="s">
        <v>305</v>
      </c>
      <c r="E11" s="811"/>
      <c r="F11" s="870"/>
      <c r="G11" s="10"/>
      <c r="H11" s="297"/>
      <c r="I11" s="295"/>
      <c r="J11" s="296"/>
      <c r="K11" s="296"/>
    </row>
    <row r="12" spans="1:11" ht="12.95" customHeight="1" x14ac:dyDescent="0.25">
      <c r="A12" s="802"/>
      <c r="B12" s="408"/>
      <c r="C12" s="793"/>
      <c r="D12" s="760"/>
      <c r="E12" s="409"/>
      <c r="F12" s="871"/>
      <c r="G12" s="323"/>
      <c r="H12" s="299"/>
      <c r="I12" s="295"/>
      <c r="J12" s="296"/>
      <c r="K12" s="296"/>
    </row>
    <row r="13" spans="1:11" ht="12.95" customHeight="1" x14ac:dyDescent="0.25">
      <c r="A13" s="802"/>
      <c r="B13" s="787" t="s">
        <v>306</v>
      </c>
      <c r="C13" s="789" t="s">
        <v>307</v>
      </c>
      <c r="D13" s="791" t="s">
        <v>308</v>
      </c>
      <c r="E13" s="813"/>
      <c r="F13" s="397" t="s">
        <v>118</v>
      </c>
      <c r="G13" s="294"/>
      <c r="H13" s="226"/>
      <c r="I13" s="295"/>
      <c r="J13" s="296" t="b">
        <v>0</v>
      </c>
      <c r="K13" s="296" t="b">
        <v>0</v>
      </c>
    </row>
    <row r="14" spans="1:11" ht="12.95" customHeight="1" x14ac:dyDescent="0.25">
      <c r="A14" s="802"/>
      <c r="B14" s="788"/>
      <c r="C14" s="790"/>
      <c r="D14" s="792"/>
      <c r="E14" s="811"/>
      <c r="F14" s="398" t="s">
        <v>414</v>
      </c>
      <c r="G14" s="35"/>
      <c r="H14" s="226"/>
      <c r="I14" s="295"/>
      <c r="J14" s="296" t="b">
        <v>0</v>
      </c>
      <c r="K14" s="296" t="b">
        <v>0</v>
      </c>
    </row>
    <row r="15" spans="1:11" ht="12.95" customHeight="1" x14ac:dyDescent="0.25">
      <c r="A15" s="802"/>
      <c r="B15" s="788"/>
      <c r="C15" s="790"/>
      <c r="D15" s="759" t="s">
        <v>309</v>
      </c>
      <c r="E15" s="811"/>
      <c r="F15" s="870" t="s">
        <v>415</v>
      </c>
      <c r="G15" s="10"/>
      <c r="H15" s="297"/>
      <c r="I15" s="295"/>
      <c r="J15" s="296"/>
      <c r="K15" s="296"/>
    </row>
    <row r="16" spans="1:11" ht="12.95" customHeight="1" x14ac:dyDescent="0.25">
      <c r="A16" s="802"/>
      <c r="B16" s="407" t="s">
        <v>310</v>
      </c>
      <c r="C16" s="291" t="s">
        <v>311</v>
      </c>
      <c r="D16" s="759"/>
      <c r="E16" s="811"/>
      <c r="F16" s="870"/>
      <c r="G16" s="294"/>
      <c r="H16" s="224"/>
      <c r="I16" s="295"/>
      <c r="J16" s="296"/>
      <c r="K16" s="296"/>
    </row>
    <row r="17" spans="1:11" ht="12.95" customHeight="1" x14ac:dyDescent="0.25">
      <c r="A17" s="802"/>
      <c r="B17" s="407"/>
      <c r="C17" s="292" t="s">
        <v>312</v>
      </c>
      <c r="D17" s="760"/>
      <c r="E17" s="812"/>
      <c r="F17" s="871"/>
      <c r="G17" s="298"/>
      <c r="H17" s="299"/>
      <c r="I17" s="295"/>
      <c r="J17" s="296"/>
      <c r="K17" s="296"/>
    </row>
    <row r="18" spans="1:11" ht="12.95" customHeight="1" x14ac:dyDescent="0.25">
      <c r="A18" s="802"/>
      <c r="B18" s="410"/>
      <c r="C18" s="288" t="s">
        <v>313</v>
      </c>
      <c r="D18" s="673" t="s">
        <v>314</v>
      </c>
      <c r="E18" s="411"/>
      <c r="F18" s="782" t="s">
        <v>415</v>
      </c>
      <c r="G18" s="294"/>
      <c r="H18" s="226"/>
      <c r="I18" s="295"/>
      <c r="J18" s="296" t="b">
        <v>0</v>
      </c>
      <c r="K18" s="296" t="b">
        <v>0</v>
      </c>
    </row>
    <row r="19" spans="1:11" ht="12.95" customHeight="1" x14ac:dyDescent="0.25">
      <c r="A19" s="802"/>
      <c r="B19" s="410"/>
      <c r="C19" s="790" t="s">
        <v>315</v>
      </c>
      <c r="D19" s="673"/>
      <c r="E19" s="411"/>
      <c r="F19" s="783"/>
      <c r="G19" s="35"/>
      <c r="H19" s="226"/>
      <c r="I19" s="295"/>
      <c r="J19" s="296" t="b">
        <v>0</v>
      </c>
      <c r="K19" s="296" t="b">
        <v>0</v>
      </c>
    </row>
    <row r="20" spans="1:11" ht="12.95" customHeight="1" x14ac:dyDescent="0.25">
      <c r="A20" s="802"/>
      <c r="B20" s="412"/>
      <c r="C20" s="793"/>
      <c r="D20" s="681"/>
      <c r="E20" s="409"/>
      <c r="F20" s="399"/>
      <c r="G20" s="298"/>
      <c r="H20" s="299"/>
      <c r="I20" s="295"/>
      <c r="J20" s="296"/>
      <c r="K20" s="296"/>
    </row>
    <row r="21" spans="1:11" ht="12.95" customHeight="1" x14ac:dyDescent="0.25">
      <c r="A21" s="802"/>
      <c r="B21" s="413" t="s">
        <v>316</v>
      </c>
      <c r="C21" s="288" t="s">
        <v>317</v>
      </c>
      <c r="D21" s="764" t="s">
        <v>318</v>
      </c>
      <c r="E21" s="411"/>
      <c r="F21" s="784" t="s">
        <v>416</v>
      </c>
      <c r="G21" s="280"/>
      <c r="H21" s="284"/>
      <c r="I21" s="295"/>
      <c r="J21" s="296"/>
      <c r="K21" s="296"/>
    </row>
    <row r="22" spans="1:11" ht="12.95" customHeight="1" x14ac:dyDescent="0.25">
      <c r="A22" s="802"/>
      <c r="B22" s="786" t="s">
        <v>319</v>
      </c>
      <c r="C22" s="790" t="s">
        <v>320</v>
      </c>
      <c r="D22" s="778"/>
      <c r="E22" s="811"/>
      <c r="F22" s="785"/>
      <c r="G22" s="280"/>
      <c r="H22" s="284"/>
      <c r="I22" s="295"/>
      <c r="J22" s="296"/>
      <c r="K22" s="296"/>
    </row>
    <row r="23" spans="1:11" ht="12.95" customHeight="1" x14ac:dyDescent="0.25">
      <c r="A23" s="802"/>
      <c r="B23" s="786"/>
      <c r="C23" s="790"/>
      <c r="D23" s="778"/>
      <c r="E23" s="811"/>
      <c r="F23" s="400"/>
      <c r="G23" s="280"/>
      <c r="H23" s="284"/>
      <c r="I23" s="295"/>
      <c r="J23" s="296"/>
      <c r="K23" s="296"/>
    </row>
    <row r="24" spans="1:11" ht="12.95" customHeight="1" x14ac:dyDescent="0.25">
      <c r="A24" s="802"/>
      <c r="B24" s="414"/>
      <c r="C24" s="790" t="s">
        <v>321</v>
      </c>
      <c r="D24" s="778"/>
      <c r="E24" s="811"/>
      <c r="F24" s="400"/>
      <c r="G24" s="280"/>
      <c r="H24" s="284"/>
      <c r="I24" s="295"/>
      <c r="J24" s="296"/>
      <c r="K24" s="296"/>
    </row>
    <row r="25" spans="1:11" ht="12.95" customHeight="1" thickBot="1" x14ac:dyDescent="0.3">
      <c r="A25" s="396"/>
      <c r="B25" s="415"/>
      <c r="C25" s="814"/>
      <c r="D25" s="416"/>
      <c r="E25" s="417"/>
      <c r="F25" s="401"/>
      <c r="G25" s="285"/>
      <c r="H25" s="286"/>
      <c r="I25" s="295"/>
      <c r="J25" s="296"/>
      <c r="K25" s="296"/>
    </row>
    <row r="26" spans="1:11" ht="12.95" customHeight="1" x14ac:dyDescent="0.25">
      <c r="A26" s="773" t="s">
        <v>109</v>
      </c>
      <c r="B26" s="803" t="s">
        <v>322</v>
      </c>
      <c r="C26" s="706" t="s">
        <v>323</v>
      </c>
      <c r="D26" s="707"/>
      <c r="E26" s="707"/>
      <c r="F26" s="707"/>
      <c r="G26" s="281" t="s">
        <v>63</v>
      </c>
      <c r="H26" s="160"/>
      <c r="I26" s="295"/>
      <c r="J26" s="296"/>
      <c r="K26" s="296"/>
    </row>
    <row r="27" spans="1:11" ht="12.95" customHeight="1" x14ac:dyDescent="0.25">
      <c r="A27" s="773"/>
      <c r="B27" s="803"/>
      <c r="C27" s="708"/>
      <c r="D27" s="709"/>
      <c r="E27" s="709"/>
      <c r="F27" s="710"/>
      <c r="G27" s="272"/>
      <c r="H27" s="155"/>
      <c r="I27" s="295"/>
      <c r="J27" s="296" t="b">
        <v>0</v>
      </c>
      <c r="K27" s="296"/>
    </row>
    <row r="28" spans="1:11" ht="12.95" customHeight="1" x14ac:dyDescent="0.25">
      <c r="A28" s="773"/>
      <c r="B28" s="131"/>
      <c r="C28" s="587"/>
      <c r="D28" s="522"/>
      <c r="E28" s="522"/>
      <c r="F28" s="711"/>
      <c r="G28" s="137"/>
      <c r="H28" s="155"/>
      <c r="I28" s="295"/>
      <c r="J28" s="296" t="b">
        <v>0</v>
      </c>
      <c r="K28" s="296"/>
    </row>
    <row r="29" spans="1:11" ht="12.95" customHeight="1" thickBot="1" x14ac:dyDescent="0.3">
      <c r="A29" s="773"/>
      <c r="B29" s="156"/>
      <c r="C29" s="712"/>
      <c r="D29" s="713"/>
      <c r="E29" s="713"/>
      <c r="F29" s="714"/>
      <c r="G29" s="303"/>
      <c r="H29" s="157"/>
      <c r="I29" s="295"/>
      <c r="J29" s="296"/>
      <c r="K29" s="296"/>
    </row>
    <row r="30" spans="1:11" ht="12.95" customHeight="1" x14ac:dyDescent="0.25">
      <c r="A30" s="773"/>
      <c r="B30" s="132" t="s">
        <v>33</v>
      </c>
      <c r="C30" s="715" t="s">
        <v>324</v>
      </c>
      <c r="D30" s="716"/>
      <c r="E30" s="716"/>
      <c r="F30" s="716"/>
      <c r="G30" s="716"/>
      <c r="H30" s="136" t="s">
        <v>34</v>
      </c>
      <c r="I30" s="295"/>
      <c r="J30" s="296"/>
      <c r="K30" s="296"/>
    </row>
    <row r="31" spans="1:11" ht="12.95" customHeight="1" x14ac:dyDescent="0.25">
      <c r="A31" s="773"/>
      <c r="B31" s="133"/>
      <c r="C31" s="717"/>
      <c r="D31" s="718"/>
      <c r="E31" s="718"/>
      <c r="F31" s="718"/>
      <c r="G31" s="719"/>
      <c r="H31" s="134"/>
      <c r="I31" s="295"/>
      <c r="J31" s="296"/>
      <c r="K31" s="296" t="b">
        <v>0</v>
      </c>
    </row>
    <row r="32" spans="1:11" ht="12.95" customHeight="1" x14ac:dyDescent="0.25">
      <c r="A32" s="773"/>
      <c r="B32" s="133"/>
      <c r="C32" s="720"/>
      <c r="D32" s="721"/>
      <c r="E32" s="721"/>
      <c r="F32" s="721"/>
      <c r="G32" s="722"/>
      <c r="H32" s="134"/>
      <c r="I32" s="295"/>
      <c r="J32" s="296"/>
      <c r="K32" s="296" t="b">
        <v>0</v>
      </c>
    </row>
    <row r="33" spans="1:11" ht="12.95" customHeight="1" x14ac:dyDescent="0.25">
      <c r="A33" s="773"/>
      <c r="B33" s="133"/>
      <c r="C33" s="720"/>
      <c r="D33" s="721"/>
      <c r="E33" s="721"/>
      <c r="F33" s="721"/>
      <c r="G33" s="722"/>
      <c r="H33" s="300"/>
      <c r="I33" s="295"/>
      <c r="J33" s="296"/>
      <c r="K33" s="296"/>
    </row>
    <row r="34" spans="1:11" ht="12.95" customHeight="1" x14ac:dyDescent="0.25">
      <c r="A34" s="773"/>
      <c r="B34" s="133"/>
      <c r="C34" s="720"/>
      <c r="D34" s="721"/>
      <c r="E34" s="721"/>
      <c r="F34" s="721"/>
      <c r="G34" s="722"/>
      <c r="H34" s="301"/>
      <c r="I34" s="295"/>
    </row>
    <row r="35" spans="1:11" ht="12.95" customHeight="1" thickBot="1" x14ac:dyDescent="0.3">
      <c r="A35" s="774"/>
      <c r="B35" s="135"/>
      <c r="C35" s="723"/>
      <c r="D35" s="724"/>
      <c r="E35" s="724"/>
      <c r="F35" s="724"/>
      <c r="G35" s="725"/>
      <c r="H35" s="302"/>
      <c r="I35" s="295"/>
    </row>
    <row r="36" spans="1:11" ht="12.95" customHeight="1" x14ac:dyDescent="0.25">
      <c r="A36" s="295"/>
      <c r="B36" s="295"/>
      <c r="C36" s="295"/>
      <c r="D36" s="295"/>
      <c r="E36" s="295"/>
      <c r="F36" s="295"/>
      <c r="G36" s="295"/>
      <c r="H36" s="295"/>
      <c r="I36" s="295"/>
    </row>
  </sheetData>
  <sheetProtection selectLockedCells="1"/>
  <mergeCells count="37">
    <mergeCell ref="F7:F12"/>
    <mergeCell ref="F15:F17"/>
    <mergeCell ref="E22:E24"/>
    <mergeCell ref="C9:C10"/>
    <mergeCell ref="C11:C12"/>
    <mergeCell ref="B8:B10"/>
    <mergeCell ref="D6:D7"/>
    <mergeCell ref="D11:D12"/>
    <mergeCell ref="D9:D10"/>
    <mergeCell ref="C22:C23"/>
    <mergeCell ref="C24:C25"/>
    <mergeCell ref="D21:D24"/>
    <mergeCell ref="B3:B5"/>
    <mergeCell ref="D3:D5"/>
    <mergeCell ref="E3:E5"/>
    <mergeCell ref="E6:E11"/>
    <mergeCell ref="E13:E17"/>
    <mergeCell ref="A26:A35"/>
    <mergeCell ref="C26:F26"/>
    <mergeCell ref="C27:F29"/>
    <mergeCell ref="C30:G30"/>
    <mergeCell ref="C31:G35"/>
    <mergeCell ref="B26:B2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R78"/>
  <sheetViews>
    <sheetView showGridLines="0" showRowColHeaders="0" workbookViewId="0"/>
  </sheetViews>
  <sheetFormatPr defaultRowHeight="15" x14ac:dyDescent="0.25"/>
  <cols>
    <col min="1" max="1" width="2.7109375" customWidth="1"/>
  </cols>
  <sheetData>
    <row r="1" spans="2:18" ht="21" x14ac:dyDescent="0.25">
      <c r="B1" s="819" t="s">
        <v>325</v>
      </c>
      <c r="C1" s="819"/>
      <c r="D1" s="819"/>
      <c r="E1" s="819"/>
      <c r="F1" s="819"/>
      <c r="G1" s="819"/>
      <c r="H1" s="819"/>
      <c r="I1" s="819"/>
      <c r="J1" s="819"/>
      <c r="K1" s="819"/>
      <c r="L1" s="819"/>
      <c r="M1" s="819"/>
      <c r="N1" s="819"/>
    </row>
    <row r="3" spans="2:18" ht="15" customHeight="1" x14ac:dyDescent="0.25">
      <c r="B3" s="818" t="s">
        <v>326</v>
      </c>
      <c r="C3" s="818"/>
      <c r="D3" s="818"/>
      <c r="E3" s="818"/>
      <c r="F3" s="818"/>
      <c r="G3" s="818"/>
      <c r="H3" s="818"/>
      <c r="I3" s="818"/>
      <c r="J3" s="818"/>
      <c r="K3" s="818"/>
      <c r="L3" s="818"/>
      <c r="M3" s="818"/>
      <c r="N3" s="818"/>
      <c r="O3" s="818"/>
      <c r="P3" s="818"/>
      <c r="Q3" s="818"/>
      <c r="R3" s="818"/>
    </row>
    <row r="4" spans="2:18" x14ac:dyDescent="0.25">
      <c r="B4" s="818"/>
      <c r="C4" s="818"/>
      <c r="D4" s="818"/>
      <c r="E4" s="818"/>
      <c r="F4" s="818"/>
      <c r="G4" s="818"/>
      <c r="H4" s="818"/>
      <c r="I4" s="818"/>
      <c r="J4" s="818"/>
      <c r="K4" s="818"/>
      <c r="L4" s="818"/>
      <c r="M4" s="818"/>
      <c r="N4" s="818"/>
      <c r="O4" s="818"/>
      <c r="P4" s="818"/>
      <c r="Q4" s="818"/>
      <c r="R4" s="818"/>
    </row>
    <row r="21" spans="2:13" ht="17.25" x14ac:dyDescent="0.25">
      <c r="B21" s="820" t="s">
        <v>327</v>
      </c>
      <c r="C21" s="820"/>
      <c r="D21" s="820"/>
      <c r="E21" s="820"/>
      <c r="F21" s="820"/>
      <c r="G21" s="820"/>
      <c r="H21" s="820"/>
      <c r="I21" s="820"/>
      <c r="J21" s="820"/>
      <c r="K21" s="820"/>
      <c r="L21" s="820"/>
      <c r="M21" s="820"/>
    </row>
    <row r="22" spans="2:13" ht="14.25" customHeight="1" x14ac:dyDescent="0.25">
      <c r="B22" s="817" t="s">
        <v>328</v>
      </c>
      <c r="C22" s="817"/>
      <c r="D22" s="817"/>
      <c r="E22" s="817"/>
      <c r="F22" s="817"/>
      <c r="G22" s="385"/>
      <c r="H22" s="385"/>
      <c r="I22" s="385"/>
      <c r="J22" s="385"/>
      <c r="K22" s="385"/>
      <c r="L22" s="385"/>
      <c r="M22" s="385"/>
    </row>
    <row r="23" spans="2:13" ht="14.25" customHeight="1" x14ac:dyDescent="0.25">
      <c r="B23" s="817"/>
      <c r="C23" s="817"/>
      <c r="D23" s="817"/>
      <c r="E23" s="817"/>
      <c r="F23" s="817"/>
      <c r="G23" s="385"/>
      <c r="H23" s="385"/>
      <c r="I23" s="385"/>
      <c r="J23" s="385"/>
      <c r="K23" s="385"/>
      <c r="L23" s="385"/>
      <c r="M23" s="385"/>
    </row>
    <row r="24" spans="2:13" x14ac:dyDescent="0.25">
      <c r="B24" s="817"/>
      <c r="C24" s="817"/>
      <c r="D24" s="817"/>
      <c r="E24" s="817"/>
      <c r="F24" s="817"/>
    </row>
    <row r="26" spans="2:13" ht="15" customHeight="1" x14ac:dyDescent="0.25">
      <c r="B26" s="817" t="s">
        <v>358</v>
      </c>
      <c r="C26" s="817"/>
      <c r="D26" s="817"/>
      <c r="E26" s="817"/>
      <c r="F26" s="817"/>
      <c r="G26" s="817"/>
    </row>
    <row r="27" spans="2:13" x14ac:dyDescent="0.25">
      <c r="B27" s="817"/>
      <c r="C27" s="817"/>
      <c r="D27" s="817"/>
      <c r="E27" s="817"/>
      <c r="F27" s="817"/>
      <c r="G27" s="817"/>
    </row>
    <row r="28" spans="2:13" x14ac:dyDescent="0.25">
      <c r="B28" s="817"/>
      <c r="C28" s="817"/>
      <c r="D28" s="817"/>
      <c r="E28" s="817"/>
      <c r="F28" s="817"/>
      <c r="G28" s="817"/>
    </row>
    <row r="29" spans="2:13" x14ac:dyDescent="0.25">
      <c r="B29" s="817"/>
      <c r="C29" s="817"/>
      <c r="D29" s="817"/>
      <c r="E29" s="817"/>
      <c r="F29" s="817"/>
      <c r="G29" s="817"/>
    </row>
    <row r="30" spans="2:13" x14ac:dyDescent="0.25">
      <c r="B30" s="817"/>
      <c r="C30" s="817"/>
      <c r="D30" s="817"/>
      <c r="E30" s="817"/>
      <c r="F30" s="817"/>
      <c r="G30" s="817"/>
    </row>
    <row r="31" spans="2:13" x14ac:dyDescent="0.25">
      <c r="B31" s="817"/>
      <c r="C31" s="817"/>
      <c r="D31" s="817"/>
      <c r="E31" s="817"/>
      <c r="F31" s="817"/>
      <c r="G31" s="817"/>
    </row>
    <row r="32" spans="2:13" x14ac:dyDescent="0.25">
      <c r="B32" s="817"/>
      <c r="C32" s="817"/>
      <c r="D32" s="817"/>
      <c r="E32" s="817"/>
      <c r="F32" s="817"/>
      <c r="G32" s="817"/>
    </row>
    <row r="33" spans="2:18" x14ac:dyDescent="0.25">
      <c r="B33" s="817"/>
      <c r="C33" s="817"/>
      <c r="D33" s="817"/>
      <c r="E33" s="817"/>
      <c r="F33" s="817"/>
      <c r="G33" s="817"/>
    </row>
    <row r="34" spans="2:18" x14ac:dyDescent="0.25">
      <c r="B34" s="817"/>
      <c r="C34" s="817"/>
      <c r="D34" s="817"/>
      <c r="E34" s="817"/>
      <c r="F34" s="817"/>
      <c r="G34" s="817"/>
    </row>
    <row r="35" spans="2:18" x14ac:dyDescent="0.25">
      <c r="B35" s="817"/>
      <c r="C35" s="817"/>
      <c r="D35" s="817"/>
      <c r="E35" s="817"/>
      <c r="F35" s="817"/>
      <c r="G35" s="817"/>
    </row>
    <row r="36" spans="2:18" ht="17.25" x14ac:dyDescent="0.25">
      <c r="B36" s="277" t="s">
        <v>329</v>
      </c>
    </row>
    <row r="37" spans="2:18" ht="15" customHeight="1" x14ac:dyDescent="0.25">
      <c r="B37" s="817" t="s">
        <v>359</v>
      </c>
      <c r="C37" s="817"/>
      <c r="D37" s="817"/>
      <c r="E37" s="817"/>
      <c r="F37" s="817"/>
      <c r="G37" s="817"/>
      <c r="H37" s="817"/>
      <c r="I37" s="817"/>
      <c r="J37" s="817"/>
      <c r="K37" s="817"/>
      <c r="L37" s="817"/>
      <c r="M37" s="817"/>
      <c r="N37" s="817"/>
      <c r="O37" s="817"/>
      <c r="P37" s="817"/>
      <c r="Q37" s="817"/>
      <c r="R37" s="817"/>
    </row>
    <row r="38" spans="2:18" x14ac:dyDescent="0.25">
      <c r="B38" s="817"/>
      <c r="C38" s="817"/>
      <c r="D38" s="817"/>
      <c r="E38" s="817"/>
      <c r="F38" s="817"/>
      <c r="G38" s="817"/>
      <c r="H38" s="817"/>
      <c r="I38" s="817"/>
      <c r="J38" s="817"/>
      <c r="K38" s="817"/>
      <c r="L38" s="817"/>
      <c r="M38" s="817"/>
      <c r="N38" s="817"/>
      <c r="O38" s="817"/>
      <c r="P38" s="817"/>
      <c r="Q38" s="817"/>
      <c r="R38" s="817"/>
    </row>
    <row r="39" spans="2:18" x14ac:dyDescent="0.25">
      <c r="B39" s="817"/>
      <c r="C39" s="817"/>
      <c r="D39" s="817"/>
      <c r="E39" s="817"/>
      <c r="F39" s="817"/>
      <c r="G39" s="817"/>
      <c r="H39" s="817"/>
      <c r="I39" s="817"/>
      <c r="J39" s="817"/>
      <c r="K39" s="817"/>
      <c r="L39" s="817"/>
      <c r="M39" s="817"/>
      <c r="N39" s="817"/>
      <c r="O39" s="817"/>
      <c r="P39" s="817"/>
      <c r="Q39" s="817"/>
      <c r="R39" s="817"/>
    </row>
    <row r="40" spans="2:18" x14ac:dyDescent="0.25">
      <c r="B40" s="817"/>
      <c r="C40" s="817"/>
      <c r="D40" s="817"/>
      <c r="E40" s="817"/>
      <c r="F40" s="817"/>
      <c r="G40" s="817"/>
      <c r="H40" s="817"/>
      <c r="I40" s="817"/>
      <c r="J40" s="817"/>
      <c r="K40" s="817"/>
      <c r="L40" s="817"/>
      <c r="M40" s="817"/>
      <c r="N40" s="817"/>
      <c r="O40" s="817"/>
      <c r="P40" s="817"/>
      <c r="Q40" s="817"/>
      <c r="R40" s="817"/>
    </row>
    <row r="41" spans="2:18" ht="17.25" x14ac:dyDescent="0.25">
      <c r="B41" s="277" t="s">
        <v>330</v>
      </c>
    </row>
    <row r="42" spans="2:18" ht="15" customHeight="1" x14ac:dyDescent="0.25">
      <c r="B42" s="817" t="s">
        <v>331</v>
      </c>
      <c r="C42" s="817"/>
      <c r="D42" s="817"/>
      <c r="E42" s="817"/>
      <c r="F42" s="817"/>
      <c r="G42" s="817"/>
      <c r="H42" s="817"/>
      <c r="I42" s="817"/>
      <c r="J42" s="817"/>
      <c r="K42" s="817"/>
      <c r="L42" s="817"/>
      <c r="M42" s="817"/>
      <c r="N42" s="817"/>
      <c r="O42" s="817"/>
      <c r="P42" s="817"/>
      <c r="Q42" s="817"/>
      <c r="R42" s="817"/>
    </row>
    <row r="43" spans="2:18" x14ac:dyDescent="0.25">
      <c r="B43" s="817"/>
      <c r="C43" s="817"/>
      <c r="D43" s="817"/>
      <c r="E43" s="817"/>
      <c r="F43" s="817"/>
      <c r="G43" s="817"/>
      <c r="H43" s="817"/>
      <c r="I43" s="817"/>
      <c r="J43" s="817"/>
      <c r="K43" s="817"/>
      <c r="L43" s="817"/>
      <c r="M43" s="817"/>
      <c r="N43" s="817"/>
      <c r="O43" s="817"/>
      <c r="P43" s="817"/>
      <c r="Q43" s="817"/>
      <c r="R43" s="817"/>
    </row>
    <row r="44" spans="2:18" x14ac:dyDescent="0.25">
      <c r="B44" s="817"/>
      <c r="C44" s="817"/>
      <c r="D44" s="817"/>
      <c r="E44" s="817"/>
      <c r="F44" s="817"/>
      <c r="G44" s="817"/>
      <c r="H44" s="817"/>
      <c r="I44" s="817"/>
      <c r="J44" s="817"/>
      <c r="K44" s="817"/>
      <c r="L44" s="817"/>
      <c r="M44" s="817"/>
      <c r="N44" s="817"/>
      <c r="O44" s="817"/>
      <c r="P44" s="817"/>
      <c r="Q44" s="817"/>
      <c r="R44" s="817"/>
    </row>
    <row r="45" spans="2:18" ht="15" customHeight="1" x14ac:dyDescent="0.25">
      <c r="B45" s="817" t="s">
        <v>360</v>
      </c>
      <c r="C45" s="817"/>
      <c r="D45" s="817"/>
      <c r="E45" s="817"/>
      <c r="F45" s="817"/>
      <c r="G45" s="817"/>
      <c r="H45" s="817"/>
      <c r="I45" s="817"/>
      <c r="J45" s="817"/>
      <c r="K45" s="817"/>
      <c r="L45" s="817"/>
      <c r="M45" s="817"/>
      <c r="N45" s="817"/>
      <c r="O45" s="817"/>
      <c r="P45" s="817"/>
      <c r="Q45" s="817"/>
      <c r="R45" s="817"/>
    </row>
    <row r="46" spans="2:18" x14ac:dyDescent="0.25">
      <c r="B46" s="817"/>
      <c r="C46" s="817"/>
      <c r="D46" s="817"/>
      <c r="E46" s="817"/>
      <c r="F46" s="817"/>
      <c r="G46" s="817"/>
      <c r="H46" s="817"/>
      <c r="I46" s="817"/>
      <c r="J46" s="817"/>
      <c r="K46" s="817"/>
      <c r="L46" s="817"/>
      <c r="M46" s="817"/>
      <c r="N46" s="817"/>
      <c r="O46" s="817"/>
      <c r="P46" s="817"/>
      <c r="Q46" s="817"/>
      <c r="R46" s="817"/>
    </row>
    <row r="47" spans="2:18" x14ac:dyDescent="0.25">
      <c r="B47" s="817"/>
      <c r="C47" s="817"/>
      <c r="D47" s="817"/>
      <c r="E47" s="817"/>
      <c r="F47" s="817"/>
      <c r="G47" s="817"/>
      <c r="H47" s="817"/>
      <c r="I47" s="817"/>
      <c r="J47" s="817"/>
      <c r="K47" s="817"/>
      <c r="L47" s="817"/>
      <c r="M47" s="817"/>
      <c r="N47" s="817"/>
      <c r="O47" s="817"/>
      <c r="P47" s="817"/>
      <c r="Q47" s="817"/>
      <c r="R47" s="817"/>
    </row>
    <row r="68" spans="2:18" ht="17.25" x14ac:dyDescent="0.25">
      <c r="B68" s="277" t="s">
        <v>361</v>
      </c>
    </row>
    <row r="69" spans="2:18" ht="15.75" thickBot="1" x14ac:dyDescent="0.3">
      <c r="B69" s="276" t="s">
        <v>362</v>
      </c>
    </row>
    <row r="70" spans="2:18" ht="18.75" customHeight="1" thickBot="1" x14ac:dyDescent="0.3">
      <c r="B70" s="829" t="s">
        <v>363</v>
      </c>
      <c r="C70" s="830"/>
      <c r="D70" s="827" t="s">
        <v>59</v>
      </c>
      <c r="E70" s="828"/>
      <c r="F70" s="828" t="s">
        <v>394</v>
      </c>
      <c r="G70" s="828"/>
      <c r="H70" s="828"/>
      <c r="I70" s="828"/>
      <c r="J70" s="828"/>
      <c r="K70" s="844"/>
      <c r="L70" s="828" t="s">
        <v>61</v>
      </c>
      <c r="M70" s="828"/>
      <c r="N70" s="828"/>
      <c r="O70" s="828"/>
      <c r="P70" s="844"/>
      <c r="Q70" s="846" t="s">
        <v>364</v>
      </c>
      <c r="R70" s="847"/>
    </row>
    <row r="71" spans="2:18" ht="27" customHeight="1" x14ac:dyDescent="0.25">
      <c r="B71" s="831" t="s">
        <v>365</v>
      </c>
      <c r="C71" s="832"/>
      <c r="D71" s="835" t="s">
        <v>391</v>
      </c>
      <c r="E71" s="836"/>
      <c r="F71" s="836" t="s">
        <v>366</v>
      </c>
      <c r="G71" s="836"/>
      <c r="H71" s="836"/>
      <c r="I71" s="836"/>
      <c r="J71" s="836"/>
      <c r="K71" s="842"/>
      <c r="L71" s="836" t="s">
        <v>367</v>
      </c>
      <c r="M71" s="836"/>
      <c r="N71" s="836"/>
      <c r="O71" s="836"/>
      <c r="P71" s="842"/>
      <c r="Q71" s="848" t="s">
        <v>368</v>
      </c>
      <c r="R71" s="849"/>
    </row>
    <row r="72" spans="2:18" ht="27" customHeight="1" thickBot="1" x14ac:dyDescent="0.3">
      <c r="B72" s="833"/>
      <c r="C72" s="834"/>
      <c r="D72" s="837" t="s">
        <v>390</v>
      </c>
      <c r="E72" s="838"/>
      <c r="F72" s="838" t="s">
        <v>369</v>
      </c>
      <c r="G72" s="838"/>
      <c r="H72" s="838"/>
      <c r="I72" s="838"/>
      <c r="J72" s="838"/>
      <c r="K72" s="843"/>
      <c r="L72" s="824" t="s">
        <v>370</v>
      </c>
      <c r="M72" s="824"/>
      <c r="N72" s="824"/>
      <c r="O72" s="824"/>
      <c r="P72" s="845"/>
      <c r="Q72" s="824" t="s">
        <v>371</v>
      </c>
      <c r="R72" s="850"/>
    </row>
    <row r="73" spans="2:18" ht="27" customHeight="1" x14ac:dyDescent="0.25">
      <c r="B73" s="853" t="s">
        <v>372</v>
      </c>
      <c r="C73" s="854"/>
      <c r="D73" s="839" t="s">
        <v>389</v>
      </c>
      <c r="E73" s="840"/>
      <c r="F73" s="836" t="s">
        <v>374</v>
      </c>
      <c r="G73" s="836"/>
      <c r="H73" s="836"/>
      <c r="I73" s="836"/>
      <c r="J73" s="836"/>
      <c r="K73" s="842"/>
      <c r="L73" s="836" t="s">
        <v>375</v>
      </c>
      <c r="M73" s="836"/>
      <c r="N73" s="836"/>
      <c r="O73" s="836"/>
      <c r="P73" s="842"/>
      <c r="Q73" s="836" t="s">
        <v>371</v>
      </c>
      <c r="R73" s="859"/>
    </row>
    <row r="74" spans="2:18" ht="27" customHeight="1" x14ac:dyDescent="0.25">
      <c r="B74" s="855"/>
      <c r="C74" s="856"/>
      <c r="D74" s="821" t="s">
        <v>387</v>
      </c>
      <c r="E74" s="822"/>
      <c r="F74" s="822" t="s">
        <v>376</v>
      </c>
      <c r="G74" s="822"/>
      <c r="H74" s="822"/>
      <c r="I74" s="822"/>
      <c r="J74" s="822"/>
      <c r="K74" s="841"/>
      <c r="L74" s="822" t="s">
        <v>377</v>
      </c>
      <c r="M74" s="822"/>
      <c r="N74" s="822"/>
      <c r="O74" s="822"/>
      <c r="P74" s="841"/>
      <c r="Q74" s="822" t="s">
        <v>378</v>
      </c>
      <c r="R74" s="860"/>
    </row>
    <row r="75" spans="2:18" ht="27" customHeight="1" x14ac:dyDescent="0.25">
      <c r="B75" s="815"/>
      <c r="C75" s="816"/>
      <c r="D75" s="821" t="s">
        <v>388</v>
      </c>
      <c r="E75" s="822"/>
      <c r="F75" s="822" t="s">
        <v>379</v>
      </c>
      <c r="G75" s="822"/>
      <c r="H75" s="822"/>
      <c r="I75" s="822"/>
      <c r="J75" s="822"/>
      <c r="K75" s="841"/>
      <c r="L75" s="822" t="s">
        <v>380</v>
      </c>
      <c r="M75" s="822"/>
      <c r="N75" s="822"/>
      <c r="O75" s="822"/>
      <c r="P75" s="841"/>
      <c r="Q75" s="822" t="s">
        <v>371</v>
      </c>
      <c r="R75" s="860"/>
    </row>
    <row r="76" spans="2:18" ht="27" customHeight="1" thickBot="1" x14ac:dyDescent="0.3">
      <c r="B76" s="851" t="s">
        <v>373</v>
      </c>
      <c r="C76" s="852"/>
      <c r="D76" s="823" t="s">
        <v>392</v>
      </c>
      <c r="E76" s="824"/>
      <c r="F76" s="824" t="s">
        <v>381</v>
      </c>
      <c r="G76" s="824"/>
      <c r="H76" s="824"/>
      <c r="I76" s="824"/>
      <c r="J76" s="824"/>
      <c r="K76" s="845"/>
      <c r="L76" s="824" t="s">
        <v>382</v>
      </c>
      <c r="M76" s="824"/>
      <c r="N76" s="824"/>
      <c r="O76" s="824"/>
      <c r="P76" s="845"/>
      <c r="Q76" s="824" t="s">
        <v>378</v>
      </c>
      <c r="R76" s="850"/>
    </row>
    <row r="77" spans="2:18" ht="27" customHeight="1" thickBot="1" x14ac:dyDescent="0.3">
      <c r="B77" s="857" t="s">
        <v>383</v>
      </c>
      <c r="C77" s="858"/>
      <c r="D77" s="825" t="s">
        <v>393</v>
      </c>
      <c r="E77" s="826"/>
      <c r="F77" s="826" t="s">
        <v>384</v>
      </c>
      <c r="G77" s="826"/>
      <c r="H77" s="826"/>
      <c r="I77" s="826"/>
      <c r="J77" s="826"/>
      <c r="K77" s="862"/>
      <c r="L77" s="826" t="s">
        <v>385</v>
      </c>
      <c r="M77" s="826"/>
      <c r="N77" s="826"/>
      <c r="O77" s="826"/>
      <c r="P77" s="862"/>
      <c r="Q77" s="826" t="s">
        <v>386</v>
      </c>
      <c r="R77" s="861"/>
    </row>
    <row r="78" spans="2:18" x14ac:dyDescent="0.25">
      <c r="D78" s="8"/>
      <c r="E78" s="8"/>
    </row>
  </sheetData>
  <sheetProtection sheet="1" objects="1" scenarios="1" selectLockedCells="1"/>
  <mergeCells count="46">
    <mergeCell ref="F77:K77"/>
    <mergeCell ref="F76:K76"/>
    <mergeCell ref="F75:K75"/>
    <mergeCell ref="L76:P76"/>
    <mergeCell ref="L77:P77"/>
    <mergeCell ref="L75:P75"/>
    <mergeCell ref="L74:P74"/>
    <mergeCell ref="L73:P73"/>
    <mergeCell ref="Q73:R73"/>
    <mergeCell ref="Q74:R74"/>
    <mergeCell ref="Q75:R75"/>
    <mergeCell ref="Q76:R76"/>
    <mergeCell ref="Q77:R77"/>
    <mergeCell ref="L72:P72"/>
    <mergeCell ref="L71:P71"/>
    <mergeCell ref="L70:P70"/>
    <mergeCell ref="Q70:R70"/>
    <mergeCell ref="Q71:R71"/>
    <mergeCell ref="Q72:R72"/>
    <mergeCell ref="D76:E76"/>
    <mergeCell ref="D77:E77"/>
    <mergeCell ref="D70:E70"/>
    <mergeCell ref="B70:C70"/>
    <mergeCell ref="B71:C72"/>
    <mergeCell ref="D71:E71"/>
    <mergeCell ref="D72:E72"/>
    <mergeCell ref="D73:E73"/>
    <mergeCell ref="B76:C76"/>
    <mergeCell ref="B73:C74"/>
    <mergeCell ref="B77:C77"/>
    <mergeCell ref="B75:C75"/>
    <mergeCell ref="B45:R47"/>
    <mergeCell ref="B22:F24"/>
    <mergeCell ref="B3:R4"/>
    <mergeCell ref="B1:N1"/>
    <mergeCell ref="B21:M21"/>
    <mergeCell ref="B37:R40"/>
    <mergeCell ref="B42:R44"/>
    <mergeCell ref="B26:G35"/>
    <mergeCell ref="D74:E74"/>
    <mergeCell ref="D75:E75"/>
    <mergeCell ref="F74:K74"/>
    <mergeCell ref="F73:K73"/>
    <mergeCell ref="F72:K72"/>
    <mergeCell ref="F71:K71"/>
    <mergeCell ref="F70:K7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S39"/>
  <sheetViews>
    <sheetView showGridLines="0" showRowColHeaders="0" workbookViewId="0">
      <selection activeCell="C30" sqref="C30:R31"/>
    </sheetView>
  </sheetViews>
  <sheetFormatPr defaultRowHeight="15" x14ac:dyDescent="0.25"/>
  <cols>
    <col min="1" max="1" width="3" customWidth="1"/>
  </cols>
  <sheetData>
    <row r="1" spans="2:18" x14ac:dyDescent="0.25">
      <c r="B1" s="387" t="s">
        <v>332</v>
      </c>
    </row>
    <row r="2" spans="2:18" ht="15" customHeight="1" x14ac:dyDescent="0.25">
      <c r="B2" s="817" t="s">
        <v>333</v>
      </c>
      <c r="C2" s="817"/>
      <c r="D2" s="817"/>
      <c r="E2" s="817"/>
      <c r="F2" s="817"/>
      <c r="G2" s="817"/>
      <c r="H2" s="817"/>
      <c r="I2" s="817"/>
      <c r="J2" s="817"/>
      <c r="K2" s="817"/>
      <c r="L2" s="817"/>
      <c r="M2" s="817"/>
      <c r="N2" s="817"/>
      <c r="O2" s="817"/>
      <c r="P2" s="817"/>
      <c r="Q2" s="817"/>
      <c r="R2" s="817"/>
    </row>
    <row r="3" spans="2:18" x14ac:dyDescent="0.25">
      <c r="B3" s="817"/>
      <c r="C3" s="817"/>
      <c r="D3" s="817"/>
      <c r="E3" s="817"/>
      <c r="F3" s="817"/>
      <c r="G3" s="817"/>
      <c r="H3" s="817"/>
      <c r="I3" s="817"/>
      <c r="J3" s="817"/>
      <c r="K3" s="817"/>
      <c r="L3" s="817"/>
      <c r="M3" s="817"/>
      <c r="N3" s="817"/>
      <c r="O3" s="817"/>
      <c r="P3" s="817"/>
      <c r="Q3" s="817"/>
      <c r="R3" s="817"/>
    </row>
    <row r="4" spans="2:18" ht="15" customHeight="1" x14ac:dyDescent="0.25">
      <c r="B4" s="817" t="s">
        <v>334</v>
      </c>
      <c r="C4" s="817"/>
      <c r="D4" s="817"/>
      <c r="E4" s="817"/>
      <c r="F4" s="817"/>
      <c r="G4" s="817"/>
      <c r="H4" s="817"/>
      <c r="I4" s="817"/>
      <c r="J4" s="817"/>
      <c r="K4" s="817"/>
      <c r="L4" s="817"/>
      <c r="M4" s="817"/>
      <c r="N4" s="817"/>
      <c r="O4" s="817"/>
      <c r="P4" s="817"/>
      <c r="Q4" s="817"/>
      <c r="R4" s="817"/>
    </row>
    <row r="5" spans="2:18" x14ac:dyDescent="0.25">
      <c r="B5" s="817"/>
      <c r="C5" s="817"/>
      <c r="D5" s="817"/>
      <c r="E5" s="817"/>
      <c r="F5" s="817"/>
      <c r="G5" s="817"/>
      <c r="H5" s="817"/>
      <c r="I5" s="817"/>
      <c r="J5" s="817"/>
      <c r="K5" s="817"/>
      <c r="L5" s="817"/>
      <c r="M5" s="817"/>
      <c r="N5" s="817"/>
      <c r="O5" s="817"/>
      <c r="P5" s="817"/>
      <c r="Q5" s="817"/>
      <c r="R5" s="817"/>
    </row>
    <row r="6" spans="2:18" x14ac:dyDescent="0.25">
      <c r="B6" s="387" t="s">
        <v>10</v>
      </c>
    </row>
    <row r="7" spans="2:18" x14ac:dyDescent="0.25">
      <c r="B7" s="276" t="s">
        <v>335</v>
      </c>
    </row>
    <row r="8" spans="2:18" x14ac:dyDescent="0.25">
      <c r="B8" s="388" t="s">
        <v>336</v>
      </c>
    </row>
    <row r="9" spans="2:18" x14ac:dyDescent="0.25">
      <c r="B9" s="388" t="s">
        <v>337</v>
      </c>
    </row>
    <row r="10" spans="2:18" x14ac:dyDescent="0.25">
      <c r="B10" s="388"/>
    </row>
    <row r="11" spans="2:18" ht="15" customHeight="1" x14ac:dyDescent="0.25">
      <c r="B11" s="864" t="s">
        <v>338</v>
      </c>
      <c r="C11" s="864"/>
      <c r="D11" s="864"/>
      <c r="E11" s="864"/>
      <c r="F11" s="864"/>
      <c r="G11" s="864"/>
      <c r="H11" s="864"/>
      <c r="I11" s="864"/>
      <c r="J11" s="864"/>
    </row>
    <row r="12" spans="2:18" x14ac:dyDescent="0.25">
      <c r="B12" s="864"/>
      <c r="C12" s="864"/>
      <c r="D12" s="864"/>
      <c r="E12" s="864"/>
      <c r="F12" s="864"/>
      <c r="G12" s="864"/>
      <c r="H12" s="864"/>
      <c r="I12" s="864"/>
      <c r="J12" s="864"/>
    </row>
    <row r="13" spans="2:18" x14ac:dyDescent="0.25">
      <c r="B13" s="864"/>
      <c r="C13" s="864"/>
      <c r="D13" s="864"/>
      <c r="E13" s="864"/>
      <c r="F13" s="864"/>
      <c r="G13" s="864"/>
      <c r="H13" s="864"/>
      <c r="I13" s="864"/>
      <c r="J13" s="864"/>
    </row>
    <row r="14" spans="2:18" x14ac:dyDescent="0.25">
      <c r="B14" s="388" t="s">
        <v>339</v>
      </c>
    </row>
    <row r="15" spans="2:18" x14ac:dyDescent="0.25">
      <c r="B15" s="276"/>
    </row>
    <row r="16" spans="2:18" ht="15" customHeight="1" x14ac:dyDescent="0.25">
      <c r="C16" s="817" t="s">
        <v>340</v>
      </c>
      <c r="D16" s="817"/>
      <c r="E16" s="817"/>
      <c r="F16" s="817"/>
      <c r="G16" s="817"/>
      <c r="H16" s="817"/>
      <c r="I16" s="817"/>
      <c r="J16" s="817"/>
      <c r="K16" s="817"/>
      <c r="L16" s="386"/>
      <c r="M16" s="386"/>
      <c r="N16" s="386"/>
      <c r="O16" s="386"/>
      <c r="P16" s="386"/>
      <c r="Q16" s="386"/>
      <c r="R16" s="386"/>
    </row>
    <row r="17" spans="2:19" x14ac:dyDescent="0.25">
      <c r="C17" s="817"/>
      <c r="D17" s="817"/>
      <c r="E17" s="817"/>
      <c r="F17" s="817"/>
      <c r="G17" s="817"/>
      <c r="H17" s="817"/>
      <c r="I17" s="817"/>
      <c r="J17" s="817"/>
      <c r="K17" s="817"/>
      <c r="L17" s="386"/>
      <c r="M17" s="386"/>
      <c r="N17" s="386"/>
      <c r="O17" s="386"/>
      <c r="P17" s="386"/>
      <c r="Q17" s="386"/>
      <c r="R17" s="386"/>
    </row>
    <row r="18" spans="2:19" x14ac:dyDescent="0.25">
      <c r="C18" s="817"/>
      <c r="D18" s="817"/>
      <c r="E18" s="817"/>
      <c r="F18" s="817"/>
      <c r="G18" s="817"/>
      <c r="H18" s="817"/>
      <c r="I18" s="817"/>
      <c r="J18" s="817"/>
      <c r="K18" s="817"/>
    </row>
    <row r="19" spans="2:19" ht="15" customHeight="1" x14ac:dyDescent="0.25">
      <c r="C19" s="817" t="s">
        <v>341</v>
      </c>
      <c r="D19" s="817"/>
      <c r="E19" s="817"/>
      <c r="F19" s="817"/>
      <c r="G19" s="817"/>
      <c r="H19" s="817"/>
      <c r="I19" s="817"/>
      <c r="J19" s="817"/>
      <c r="K19" s="817"/>
    </row>
    <row r="20" spans="2:19" x14ac:dyDescent="0.25">
      <c r="C20" s="817"/>
      <c r="D20" s="817"/>
      <c r="E20" s="817"/>
      <c r="F20" s="817"/>
      <c r="G20" s="817"/>
      <c r="H20" s="817"/>
      <c r="I20" s="817"/>
      <c r="J20" s="817"/>
      <c r="K20" s="817"/>
    </row>
    <row r="21" spans="2:19" x14ac:dyDescent="0.25">
      <c r="C21" t="s">
        <v>342</v>
      </c>
    </row>
    <row r="23" spans="2:19" ht="15" customHeight="1" x14ac:dyDescent="0.25">
      <c r="C23" s="863" t="s">
        <v>343</v>
      </c>
      <c r="D23" s="863"/>
      <c r="E23" s="863"/>
      <c r="F23" s="863"/>
      <c r="G23" s="863"/>
      <c r="H23" s="863"/>
      <c r="I23" s="863"/>
      <c r="J23" s="863"/>
      <c r="K23" s="863"/>
    </row>
    <row r="24" spans="2:19" x14ac:dyDescent="0.25">
      <c r="C24" s="863"/>
      <c r="D24" s="863"/>
      <c r="E24" s="863"/>
      <c r="F24" s="863"/>
      <c r="G24" s="863"/>
      <c r="H24" s="863"/>
      <c r="I24" s="863"/>
      <c r="J24" s="863"/>
      <c r="K24" s="863"/>
    </row>
    <row r="25" spans="2:19" x14ac:dyDescent="0.25">
      <c r="C25" s="863"/>
      <c r="D25" s="863"/>
      <c r="E25" s="863"/>
      <c r="F25" s="863"/>
      <c r="G25" s="863"/>
      <c r="H25" s="863"/>
      <c r="I25" s="863"/>
      <c r="J25" s="863"/>
      <c r="K25" s="863"/>
    </row>
    <row r="26" spans="2:19" x14ac:dyDescent="0.25">
      <c r="B26" s="276" t="s">
        <v>344</v>
      </c>
    </row>
    <row r="27" spans="2:19" x14ac:dyDescent="0.25">
      <c r="B27" s="276" t="s">
        <v>345</v>
      </c>
    </row>
    <row r="28" spans="2:19" ht="15" customHeight="1" x14ac:dyDescent="0.25">
      <c r="C28" s="865" t="s">
        <v>346</v>
      </c>
      <c r="D28" s="865"/>
      <c r="E28" s="865"/>
      <c r="F28" s="865"/>
      <c r="G28" s="865"/>
      <c r="H28" s="865"/>
      <c r="I28" s="865"/>
      <c r="J28" s="865"/>
      <c r="K28" s="865"/>
      <c r="L28" s="865"/>
      <c r="M28" s="865"/>
      <c r="N28" s="865"/>
      <c r="O28" s="865"/>
      <c r="P28" s="865"/>
      <c r="Q28" s="865"/>
      <c r="R28" s="865"/>
      <c r="S28" s="389"/>
    </row>
    <row r="29" spans="2:19" x14ac:dyDescent="0.25">
      <c r="C29" s="865"/>
      <c r="D29" s="865"/>
      <c r="E29" s="865"/>
      <c r="F29" s="865"/>
      <c r="G29" s="865"/>
      <c r="H29" s="865"/>
      <c r="I29" s="865"/>
      <c r="J29" s="865"/>
      <c r="K29" s="865"/>
      <c r="L29" s="865"/>
      <c r="M29" s="865"/>
      <c r="N29" s="865"/>
      <c r="O29" s="865"/>
      <c r="P29" s="865"/>
      <c r="Q29" s="865"/>
      <c r="R29" s="865"/>
      <c r="S29" s="389"/>
    </row>
    <row r="30" spans="2:19" x14ac:dyDescent="0.25">
      <c r="C30" s="865" t="s">
        <v>347</v>
      </c>
      <c r="D30" s="865"/>
      <c r="E30" s="865"/>
      <c r="F30" s="865"/>
      <c r="G30" s="865"/>
      <c r="H30" s="865"/>
      <c r="I30" s="865"/>
      <c r="J30" s="865"/>
      <c r="K30" s="865"/>
      <c r="L30" s="865"/>
      <c r="M30" s="865"/>
      <c r="N30" s="865"/>
      <c r="O30" s="865"/>
      <c r="P30" s="865"/>
      <c r="Q30" s="865"/>
      <c r="R30" s="865"/>
    </row>
    <row r="31" spans="2:19" x14ac:dyDescent="0.25">
      <c r="B31" s="391"/>
      <c r="C31" s="865"/>
      <c r="D31" s="865"/>
      <c r="E31" s="865"/>
      <c r="F31" s="865"/>
      <c r="G31" s="865"/>
      <c r="H31" s="865"/>
      <c r="I31" s="865"/>
      <c r="J31" s="865"/>
      <c r="K31" s="865"/>
      <c r="L31" s="865"/>
      <c r="M31" s="865"/>
      <c r="N31" s="865"/>
      <c r="O31" s="865"/>
      <c r="P31" s="865"/>
      <c r="Q31" s="865"/>
      <c r="R31" s="865"/>
    </row>
    <row r="32" spans="2:19" x14ac:dyDescent="0.25">
      <c r="B32" s="276" t="s">
        <v>348</v>
      </c>
    </row>
    <row r="33" spans="2:18" ht="15" customHeight="1" x14ac:dyDescent="0.25">
      <c r="C33" s="817" t="s">
        <v>349</v>
      </c>
      <c r="D33" s="817"/>
      <c r="E33" s="817"/>
      <c r="F33" s="817"/>
      <c r="G33" s="817"/>
      <c r="H33" s="817"/>
      <c r="I33" s="817"/>
      <c r="J33" s="817"/>
      <c r="K33" s="817"/>
      <c r="L33" s="817"/>
      <c r="M33" s="817"/>
      <c r="N33" s="817"/>
      <c r="O33" s="817"/>
      <c r="P33" s="817"/>
      <c r="Q33" s="817"/>
      <c r="R33" s="817"/>
    </row>
    <row r="34" spans="2:18" x14ac:dyDescent="0.25">
      <c r="B34" s="276"/>
      <c r="C34" s="817"/>
      <c r="D34" s="817"/>
      <c r="E34" s="817"/>
      <c r="F34" s="817"/>
      <c r="G34" s="817"/>
      <c r="H34" s="817"/>
      <c r="I34" s="817"/>
      <c r="J34" s="817"/>
      <c r="K34" s="817"/>
      <c r="L34" s="817"/>
      <c r="M34" s="817"/>
      <c r="N34" s="817"/>
      <c r="O34" s="817"/>
      <c r="P34" s="817"/>
      <c r="Q34" s="817"/>
      <c r="R34" s="817"/>
    </row>
    <row r="35" spans="2:18" x14ac:dyDescent="0.25">
      <c r="B35" s="276"/>
      <c r="C35" s="817"/>
      <c r="D35" s="817"/>
      <c r="E35" s="817"/>
      <c r="F35" s="817"/>
      <c r="G35" s="817"/>
      <c r="H35" s="817"/>
      <c r="I35" s="817"/>
      <c r="J35" s="817"/>
      <c r="K35" s="817"/>
      <c r="L35" s="817"/>
      <c r="M35" s="817"/>
      <c r="N35" s="817"/>
      <c r="O35" s="817"/>
      <c r="P35" s="817"/>
      <c r="Q35" s="817"/>
      <c r="R35" s="817"/>
    </row>
    <row r="36" spans="2:18" x14ac:dyDescent="0.25">
      <c r="B36" s="276"/>
      <c r="C36" s="817"/>
      <c r="D36" s="817"/>
      <c r="E36" s="817"/>
      <c r="F36" s="817"/>
      <c r="G36" s="817"/>
      <c r="H36" s="817"/>
      <c r="I36" s="817"/>
      <c r="J36" s="817"/>
      <c r="K36" s="817"/>
      <c r="L36" s="817"/>
      <c r="M36" s="817"/>
      <c r="N36" s="817"/>
      <c r="O36" s="817"/>
      <c r="P36" s="817"/>
      <c r="Q36" s="817"/>
      <c r="R36" s="817"/>
    </row>
    <row r="37" spans="2:18" x14ac:dyDescent="0.25">
      <c r="B37" s="817" t="s">
        <v>357</v>
      </c>
      <c r="C37" s="817"/>
      <c r="D37" s="817"/>
      <c r="E37" s="817"/>
      <c r="F37" s="817"/>
      <c r="G37" s="817"/>
      <c r="H37" s="817"/>
      <c r="I37" s="817"/>
      <c r="J37" s="817"/>
      <c r="K37" s="817"/>
      <c r="L37" s="817"/>
      <c r="M37" s="817"/>
      <c r="N37" s="817"/>
      <c r="O37" s="817"/>
      <c r="P37" s="817"/>
      <c r="Q37" s="817"/>
      <c r="R37" s="817"/>
    </row>
    <row r="38" spans="2:18" x14ac:dyDescent="0.25">
      <c r="B38" s="817"/>
      <c r="C38" s="817"/>
      <c r="D38" s="817"/>
      <c r="E38" s="817"/>
      <c r="F38" s="817"/>
      <c r="G38" s="817"/>
      <c r="H38" s="817"/>
      <c r="I38" s="817"/>
      <c r="J38" s="817"/>
      <c r="K38" s="817"/>
      <c r="L38" s="817"/>
      <c r="M38" s="817"/>
      <c r="N38" s="817"/>
      <c r="O38" s="817"/>
      <c r="P38" s="817"/>
      <c r="Q38" s="817"/>
      <c r="R38" s="817"/>
    </row>
    <row r="39" spans="2:18" x14ac:dyDescent="0.25">
      <c r="B39" s="388" t="s">
        <v>350</v>
      </c>
      <c r="I39" s="388" t="s">
        <v>351</v>
      </c>
    </row>
  </sheetData>
  <sheetProtection sheet="1" selectLockedCells="1"/>
  <mergeCells count="10">
    <mergeCell ref="C33:R36"/>
    <mergeCell ref="B37:R38"/>
    <mergeCell ref="C19:K20"/>
    <mergeCell ref="C23:K25"/>
    <mergeCell ref="B2:R3"/>
    <mergeCell ref="B4:R5"/>
    <mergeCell ref="B11:J13"/>
    <mergeCell ref="C16:K18"/>
    <mergeCell ref="C30:R31"/>
    <mergeCell ref="C28:R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2023-09-04T09:41:39Z</dcterms:modified>
  <cp:category/>
  <cp:contentStatus/>
</cp:coreProperties>
</file>